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https://fagforbundetno.sharepoint.com/sites/Fylkeskrets-rogaland-t-R/Delte dokumenter/Overført fellesområde/Kurs og opplæring/Dokumenter til opplæring på nettsiden/"/>
    </mc:Choice>
  </mc:AlternateContent>
  <xr:revisionPtr revIDLastSave="3" documentId="8_{5901E712-949D-4639-8148-EAB1DAF681E6}" xr6:coauthVersionLast="47" xr6:coauthVersionMax="47" xr10:uidLastSave="{98C376CF-9022-457D-85A2-05C1DC6EB364}"/>
  <bookViews>
    <workbookView xWindow="-110" yWindow="-110" windowWidth="19420" windowHeight="10300" xr2:uid="{00000000-000D-0000-FFFF-FFFF00000000}"/>
  </bookViews>
  <sheets>
    <sheet name="Reiseregning Fagforbundet" sheetId="1" r:id="rId1"/>
  </sheets>
  <definedNames>
    <definedName name="_xlnm.Print_Area" localSheetId="0">'Reiseregning Fagforbundet'!$A$1:$K$108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H21" i="1" l="1"/>
  <c r="H22" i="1"/>
  <c r="H23" i="1"/>
  <c r="H24" i="1"/>
  <c r="H25" i="1"/>
  <c r="H26" i="1"/>
  <c r="H27" i="1"/>
  <c r="H28" i="1"/>
  <c r="H29" i="1"/>
  <c r="H30" i="1"/>
  <c r="H31" i="1"/>
  <c r="H32" i="1"/>
  <c r="H33" i="1"/>
  <c r="I15" i="1"/>
  <c r="H19" i="1" s="1"/>
  <c r="F37" i="1"/>
  <c r="H37" i="1" s="1"/>
  <c r="F36" i="1"/>
  <c r="H36" i="1" s="1"/>
  <c r="F35" i="1"/>
  <c r="H34" i="1"/>
  <c r="H20" i="1"/>
  <c r="H41" i="1"/>
  <c r="K15" i="1"/>
  <c r="H17" i="1"/>
  <c r="H43" i="1" l="1"/>
  <c r="C15" i="1"/>
</calcChain>
</file>

<file path=xl/sharedStrings.xml><?xml version="1.0" encoding="utf-8"?>
<sst xmlns="http://schemas.openxmlformats.org/spreadsheetml/2006/main" count="129" uniqueCount="102">
  <si>
    <t>Arkivsak nr.</t>
  </si>
  <si>
    <t>Bilagsnr.</t>
  </si>
  <si>
    <t>Ressursnr</t>
  </si>
  <si>
    <t>Fødsels- og personnummer</t>
  </si>
  <si>
    <r>
      <t xml:space="preserve">Navn </t>
    </r>
    <r>
      <rPr>
        <sz val="8"/>
        <color indexed="32"/>
        <rFont val="Arial"/>
        <family val="2"/>
      </rPr>
      <t>(blokkbokst.):</t>
    </r>
  </si>
  <si>
    <t xml:space="preserve"> </t>
  </si>
  <si>
    <t xml:space="preserve">Privatadresse : </t>
  </si>
  <si>
    <t>Skattekommune :</t>
  </si>
  <si>
    <t xml:space="preserve">Reisen gjelder : </t>
  </si>
  <si>
    <t>Avreise</t>
  </si>
  <si>
    <t>Bankkontonr.:</t>
  </si>
  <si>
    <t xml:space="preserve"> Ankomst</t>
  </si>
  <si>
    <t>Skyss-</t>
  </si>
  <si>
    <t xml:space="preserve">Beløp </t>
  </si>
  <si>
    <t>Dato</t>
  </si>
  <si>
    <t>Kl.</t>
  </si>
  <si>
    <t>Reiserute</t>
  </si>
  <si>
    <t xml:space="preserve">Dato     </t>
  </si>
  <si>
    <t>middel</t>
  </si>
  <si>
    <t>Sett kryss</t>
  </si>
  <si>
    <t>kr</t>
  </si>
  <si>
    <t>Buss</t>
  </si>
  <si>
    <t>Tog</t>
  </si>
  <si>
    <t>Ferje</t>
  </si>
  <si>
    <t>Taxi</t>
  </si>
  <si>
    <t>Parkering</t>
  </si>
  <si>
    <t>Bompenger</t>
  </si>
  <si>
    <t>Passasjer(er):</t>
  </si>
  <si>
    <t>Sum1)</t>
  </si>
  <si>
    <t>Antall</t>
  </si>
  <si>
    <t>Sats kr</t>
  </si>
  <si>
    <t>Beløp kr</t>
  </si>
  <si>
    <t>LTA</t>
  </si>
  <si>
    <t xml:space="preserve">Koststed </t>
  </si>
  <si>
    <t>Prosjekt</t>
  </si>
  <si>
    <t>Bil-</t>
  </si>
  <si>
    <t>Tromsø</t>
  </si>
  <si>
    <t>km</t>
  </si>
  <si>
    <t>godtgjørelse</t>
  </si>
  <si>
    <t>El-bil</t>
  </si>
  <si>
    <t>Bilgodtgjørelse</t>
  </si>
  <si>
    <t>Tillegg for passasjer</t>
  </si>
  <si>
    <t>Kostgodtgjør.</t>
  </si>
  <si>
    <t>Kost 6-12 timer</t>
  </si>
  <si>
    <t>dg</t>
  </si>
  <si>
    <t>uten overnatting</t>
  </si>
  <si>
    <t>Fradrag frokost (20%)</t>
  </si>
  <si>
    <t>Fradrag lunsj (30%)</t>
  </si>
  <si>
    <t>Fradrag middag (50%)</t>
  </si>
  <si>
    <t>Kost 12 timer eller mer</t>
  </si>
  <si>
    <t>Kost-</t>
  </si>
  <si>
    <t>Kost over 12 timer</t>
  </si>
  <si>
    <t>godt-</t>
  </si>
  <si>
    <t>gjør.</t>
  </si>
  <si>
    <t>med</t>
  </si>
  <si>
    <t>overnatting</t>
  </si>
  <si>
    <t>Nattillegg innland</t>
  </si>
  <si>
    <t>døgn</t>
  </si>
  <si>
    <t>Utlandsdiett</t>
  </si>
  <si>
    <t>Kurs / stipend til medlemmer</t>
  </si>
  <si>
    <t>Møteutgifter</t>
  </si>
  <si>
    <t>Diverse</t>
  </si>
  <si>
    <t>Overnatting i flg. bilag</t>
  </si>
  <si>
    <t>1)Reiseutlegg (overført fra felt ovenfor)</t>
  </si>
  <si>
    <t>Forskudd</t>
  </si>
  <si>
    <t>Sum</t>
  </si>
  <si>
    <t>Reiseregningsutsteders underskrift</t>
  </si>
  <si>
    <t>Attestasjon</t>
  </si>
  <si>
    <t>Anvisning</t>
  </si>
  <si>
    <t xml:space="preserve">  Sted og dato:</t>
  </si>
  <si>
    <t xml:space="preserve">  Dato:</t>
  </si>
  <si>
    <t xml:space="preserve">  Dato:  </t>
  </si>
  <si>
    <t xml:space="preserve">  Underskrift:</t>
  </si>
  <si>
    <t>Navn:</t>
  </si>
  <si>
    <t xml:space="preserve">  Navn:</t>
  </si>
  <si>
    <t>Telefonnummer:</t>
  </si>
  <si>
    <t>Reiseregningen skal inneholde</t>
  </si>
  <si>
    <r>
      <t>·</t>
    </r>
    <r>
      <rPr>
        <sz val="7"/>
        <rFont val="Times New Roman"/>
        <family val="1"/>
      </rPr>
      <t xml:space="preserve">         </t>
    </r>
    <r>
      <rPr>
        <sz val="12"/>
        <rFont val="Times New Roman"/>
        <family val="1"/>
      </rPr>
      <t>Personlige opplysninger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</si>
  <si>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2"/>
        <rFont val="Times New Roman"/>
        <family val="1"/>
      </rPr>
      <t>Gateadresse hjem (ikke bare postboksadresse)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</si>
  <si>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2"/>
        <rFont val="Times New Roman"/>
        <family val="1"/>
      </rPr>
      <t xml:space="preserve">Fødsels- og personnummer – </t>
    </r>
    <r>
      <rPr>
        <u/>
        <sz val="12"/>
        <rFont val="Times New Roman"/>
        <family val="1"/>
      </rPr>
      <t>11 siffer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</si>
  <si>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2"/>
        <rFont val="Times New Roman"/>
        <family val="1"/>
      </rPr>
      <t xml:space="preserve">Skattekommune 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</si>
  <si>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2"/>
        <rFont val="Times New Roman"/>
        <family val="1"/>
      </rPr>
      <t>Bankkontonummer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</si>
  <si>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2"/>
        <rFont val="Times New Roman"/>
        <family val="1"/>
      </rPr>
      <t>Hva reisen gjelder – navn på arrangement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</si>
  <si>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2"/>
        <rFont val="Times New Roman"/>
        <family val="1"/>
      </rPr>
      <t>Tidspunkt for avreise og ankomst hjem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</si>
  <si>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2"/>
        <rFont val="Times New Roman"/>
        <family val="1"/>
      </rPr>
      <t>Reiserute</t>
    </r>
  </si>
  <si>
    <t>Krav til underdokumentasjon</t>
  </si>
  <si>
    <r>
      <t>·</t>
    </r>
    <r>
      <rPr>
        <sz val="7"/>
        <rFont val="Times New Roman"/>
        <family val="1"/>
      </rPr>
      <t xml:space="preserve">         </t>
    </r>
    <r>
      <rPr>
        <sz val="12"/>
        <rFont val="Times New Roman"/>
        <family val="1"/>
      </rPr>
      <t>Original taxikvittering skal legges ved. Fra/til feltene på kvitteringen skal fylles ut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</si>
  <si>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2"/>
        <rFont val="Times New Roman"/>
        <family val="1"/>
      </rPr>
      <t>Original flytogbillett/kvittering skal legges ved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</si>
  <si>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2"/>
        <rFont val="Times New Roman"/>
        <family val="1"/>
      </rPr>
      <t>Original togbillett/kvittering skal legges ved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</si>
  <si>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2"/>
        <rFont val="Times New Roman"/>
        <family val="1"/>
      </rPr>
      <t>Kreves ikke kvittering på bompenger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</si>
  <si>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2"/>
        <rFont val="Times New Roman"/>
        <family val="1"/>
      </rPr>
      <t>Original parkeringskvittering skal legges ved</t>
    </r>
  </si>
  <si>
    <t>Refusjon av matutgifter</t>
  </si>
  <si>
    <t>Her kreves det original kvittering og navn på hvem som har spist.</t>
  </si>
  <si>
    <t>Reiseregninger med manglende informasjon vil bli returnert.</t>
  </si>
  <si>
    <t>Beløp som mangler undersdokumentasjon strykes.</t>
  </si>
  <si>
    <t>Der bruk av taxi og egen bil ikke var avtalt på forhånd, strykes disse postene.</t>
  </si>
  <si>
    <t>Adresse:</t>
  </si>
  <si>
    <t>Fagforbundet</t>
  </si>
  <si>
    <t>Postboks 7003 St. Olavs plass</t>
  </si>
  <si>
    <t>0130 Oslo</t>
  </si>
  <si>
    <t xml:space="preserve">Overnattingssted: </t>
  </si>
  <si>
    <t>Fagforbundet - 01012025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</si>
</sst>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0;"/>
    <numFmt numFmtId="165" formatCode="000000\-00000"/>
  </numFmts>
  <fonts count="22" x14ac:knownFonts="1">
    <font>
      <sz val="10"/>
      <name val="Arial"/>
    </font>
    <font>
      <sz val="10"/>
      <name val="Arial"/>
      <family val="2"/>
    </font>
    <font>
      <b/>
      <sz val="14"/>
      <color indexed="32"/>
      <name val="Arial"/>
      <family val="2"/>
    </font>
    <font>
      <sz val="10"/>
      <color indexed="32"/>
      <name val="Arial"/>
      <family val="2"/>
    </font>
    <font>
      <sz val="10"/>
      <color indexed="18"/>
      <name val="Arial"/>
      <family val="2"/>
    </font>
    <font>
      <sz val="9"/>
      <color indexed="32"/>
      <name val="Arial"/>
      <family val="2"/>
    </font>
    <font>
      <b/>
      <sz val="10"/>
      <color indexed="32"/>
      <name val="Arial"/>
      <family val="2"/>
    </font>
    <font>
      <b/>
      <sz val="10"/>
      <name val="Arial"/>
      <family val="2"/>
    </font>
    <font>
      <b/>
      <sz val="10"/>
      <color indexed="18"/>
      <name val="Arial"/>
      <family val="2"/>
    </font>
    <font>
      <sz val="10"/>
      <color indexed="10"/>
      <name val="Arial"/>
      <family val="2"/>
    </font>
    <font>
      <sz val="10"/>
      <color indexed="9"/>
      <name val="Arial"/>
      <family val="2"/>
    </font>
    <font>
      <sz val="8"/>
      <color indexed="32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Symbol"/>
      <family val="1"/>
      <charset val="2"/>
    </font>
    <font>
      <sz val="7"/>
      <name val="Times New Roman"/>
      <family val="1"/>
    </font>
    <font>
      <u/>
      <sz val="12"/>
      <name val="Times New Roman"/>
      <family val="1"/>
    </font>
    <font>
      <i/>
      <sz val="12"/>
      <name val="Times New Roman"/>
      <family val="1"/>
    </font>
    <font>
      <sz val="10"/>
      <color rgb="FF000080"/>
      <name val="Arial"/>
      <family val="2"/>
    </font>
    <font>
      <b/>
      <sz val="10"/>
      <color rgb="FFFF0000"/>
      <name val="Arial"/>
      <family val="2"/>
    </font>
  </fonts>
  <fills count="30">
    <fill>
      <patternFill patternType="none"/>
    </fill>
    <fill>
      <patternFill patternType="gray125"/>
    </fill>
    <fill>
      <patternFill patternType="mediumGray">
        <fgColor indexed="50"/>
      </patternFill>
    </fill>
    <fill>
      <patternFill patternType="gray125">
        <fgColor indexed="42"/>
        <bgColor indexed="42"/>
      </patternFill>
    </fill>
    <fill>
      <patternFill patternType="solid">
        <fgColor indexed="65"/>
        <bgColor indexed="50"/>
      </patternFill>
    </fill>
    <fill>
      <patternFill patternType="mediumGray">
        <fgColor indexed="26"/>
      </patternFill>
    </fill>
    <fill>
      <patternFill patternType="solid">
        <fgColor indexed="65"/>
        <bgColor indexed="43"/>
      </patternFill>
    </fill>
    <fill>
      <patternFill patternType="solid">
        <fgColor indexed="9"/>
        <bgColor indexed="64"/>
      </patternFill>
    </fill>
    <fill>
      <patternFill patternType="gray0625">
        <fgColor indexed="10"/>
      </patternFill>
    </fill>
    <fill>
      <patternFill patternType="gray0625">
        <fgColor indexed="31"/>
      </patternFill>
    </fill>
    <fill>
      <patternFill patternType="gray125">
        <fgColor indexed="45"/>
      </patternFill>
    </fill>
    <fill>
      <patternFill patternType="gray125">
        <fgColor indexed="14"/>
      </patternFill>
    </fill>
    <fill>
      <patternFill patternType="mediumGray">
        <fgColor indexed="42"/>
        <b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65"/>
        <bgColor indexed="27"/>
      </patternFill>
    </fill>
    <fill>
      <patternFill patternType="gray0625">
        <fgColor indexed="27"/>
      </patternFill>
    </fill>
    <fill>
      <patternFill patternType="gray125">
        <fgColor indexed="10"/>
      </patternFill>
    </fill>
    <fill>
      <patternFill patternType="mediumGray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gray0625">
        <fgColor indexed="26"/>
        <bgColor indexed="42"/>
      </patternFill>
    </fill>
    <fill>
      <patternFill patternType="solid">
        <fgColor indexed="65"/>
        <bgColor indexed="34"/>
      </patternFill>
    </fill>
    <fill>
      <patternFill patternType="solid">
        <fgColor indexed="65"/>
        <bgColor indexed="55"/>
      </patternFill>
    </fill>
    <fill>
      <patternFill patternType="solid">
        <fgColor indexed="65"/>
        <bgColor indexed="64"/>
      </patternFill>
    </fill>
    <fill>
      <patternFill patternType="solid">
        <fgColor indexed="43"/>
        <bgColor indexed="64"/>
      </patternFill>
    </fill>
    <fill>
      <patternFill patternType="mediumGray">
        <fgColor indexed="26"/>
        <bgColor indexed="43"/>
      </patternFill>
    </fill>
    <fill>
      <patternFill patternType="gray0625">
        <fgColor indexed="26"/>
        <bgColor indexed="43"/>
      </patternFill>
    </fill>
    <fill>
      <patternFill patternType="solid">
        <fgColor indexed="43"/>
        <bgColor indexed="26"/>
      </patternFill>
    </fill>
    <fill>
      <patternFill patternType="gray0625">
        <fgColor indexed="10"/>
        <bgColor theme="0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indexed="27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0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0" xfId="0" applyFont="1"/>
    <xf numFmtId="0" fontId="1" fillId="2" borderId="5" xfId="0" applyFont="1" applyFill="1" applyBorder="1" applyAlignment="1">
      <alignment horizontal="center"/>
    </xf>
    <xf numFmtId="0" fontId="1" fillId="3" borderId="0" xfId="0" applyFont="1" applyFill="1"/>
    <xf numFmtId="0" fontId="2" fillId="3" borderId="0" xfId="0" applyFont="1" applyFill="1"/>
    <xf numFmtId="0" fontId="3" fillId="3" borderId="0" xfId="0" applyFont="1" applyFill="1"/>
    <xf numFmtId="0" fontId="4" fillId="3" borderId="0" xfId="0" applyFont="1" applyFill="1"/>
    <xf numFmtId="0" fontId="4" fillId="3" borderId="6" xfId="0" applyFont="1" applyFill="1" applyBorder="1"/>
    <xf numFmtId="0" fontId="1" fillId="2" borderId="7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6" xfId="0" applyFont="1" applyFill="1" applyBorder="1"/>
    <xf numFmtId="0" fontId="4" fillId="3" borderId="6" xfId="0" applyFont="1" applyFill="1" applyBorder="1" applyAlignment="1">
      <alignment horizontal="center"/>
    </xf>
    <xf numFmtId="0" fontId="4" fillId="3" borderId="8" xfId="0" applyFont="1" applyFill="1" applyBorder="1"/>
    <xf numFmtId="0" fontId="4" fillId="4" borderId="0" xfId="0" applyFont="1" applyFill="1"/>
    <xf numFmtId="0" fontId="3" fillId="5" borderId="1" xfId="0" applyFont="1" applyFill="1" applyBorder="1"/>
    <xf numFmtId="0" fontId="1" fillId="5" borderId="9" xfId="0" applyFont="1" applyFill="1" applyBorder="1"/>
    <xf numFmtId="0" fontId="3" fillId="0" borderId="3" xfId="0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3" fillId="5" borderId="7" xfId="0" applyFont="1" applyFill="1" applyBorder="1"/>
    <xf numFmtId="0" fontId="1" fillId="5" borderId="8" xfId="0" applyFont="1" applyFill="1" applyBorder="1"/>
    <xf numFmtId="165" fontId="3" fillId="0" borderId="10" xfId="0" applyNumberFormat="1" applyFont="1" applyBorder="1" applyAlignment="1" applyProtection="1">
      <alignment horizontal="centerContinuous"/>
      <protection locked="0"/>
    </xf>
    <xf numFmtId="0" fontId="3" fillId="6" borderId="10" xfId="0" applyFont="1" applyFill="1" applyBorder="1" applyAlignment="1" applyProtection="1">
      <alignment horizontal="left"/>
      <protection locked="0"/>
    </xf>
    <xf numFmtId="0" fontId="3" fillId="4" borderId="3" xfId="0" applyFont="1" applyFill="1" applyBorder="1" applyAlignment="1" applyProtection="1">
      <alignment horizontal="left"/>
      <protection locked="0"/>
    </xf>
    <xf numFmtId="0" fontId="1" fillId="7" borderId="0" xfId="0" applyFont="1" applyFill="1"/>
    <xf numFmtId="0" fontId="1" fillId="0" borderId="10" xfId="0" applyFont="1" applyBorder="1"/>
    <xf numFmtId="0" fontId="1" fillId="0" borderId="4" xfId="0" applyFont="1" applyBorder="1"/>
    <xf numFmtId="2" fontId="3" fillId="8" borderId="11" xfId="0" applyNumberFormat="1" applyFont="1" applyFill="1" applyBorder="1" applyAlignment="1" applyProtection="1">
      <alignment horizontal="right"/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1" fillId="9" borderId="5" xfId="0" applyFont="1" applyFill="1" applyBorder="1"/>
    <xf numFmtId="0" fontId="1" fillId="9" borderId="0" xfId="0" applyFont="1" applyFill="1"/>
    <xf numFmtId="0" fontId="3" fillId="9" borderId="0" xfId="0" applyFont="1" applyFill="1" applyAlignment="1">
      <alignment horizontal="left"/>
    </xf>
    <xf numFmtId="2" fontId="3" fillId="11" borderId="11" xfId="0" applyNumberFormat="1" applyFont="1" applyFill="1" applyBorder="1" applyAlignment="1">
      <alignment horizontal="right"/>
    </xf>
    <xf numFmtId="0" fontId="1" fillId="13" borderId="1" xfId="0" applyFont="1" applyFill="1" applyBorder="1"/>
    <xf numFmtId="0" fontId="1" fillId="13" borderId="9" xfId="0" applyFont="1" applyFill="1" applyBorder="1"/>
    <xf numFmtId="0" fontId="1" fillId="13" borderId="10" xfId="0" applyFont="1" applyFill="1" applyBorder="1"/>
    <xf numFmtId="0" fontId="3" fillId="13" borderId="11" xfId="0" applyFont="1" applyFill="1" applyBorder="1"/>
    <xf numFmtId="0" fontId="3" fillId="13" borderId="11" xfId="0" applyFont="1" applyFill="1" applyBorder="1" applyAlignment="1">
      <alignment horizontal="center"/>
    </xf>
    <xf numFmtId="0" fontId="6" fillId="13" borderId="5" xfId="0" applyFont="1" applyFill="1" applyBorder="1"/>
    <xf numFmtId="0" fontId="7" fillId="13" borderId="12" xfId="0" applyFont="1" applyFill="1" applyBorder="1"/>
    <xf numFmtId="0" fontId="3" fillId="13" borderId="7" xfId="0" applyFont="1" applyFill="1" applyBorder="1"/>
    <xf numFmtId="0" fontId="3" fillId="13" borderId="8" xfId="0" applyFont="1" applyFill="1" applyBorder="1"/>
    <xf numFmtId="0" fontId="4" fillId="14" borderId="13" xfId="0" applyFont="1" applyFill="1" applyBorder="1" applyAlignment="1" applyProtection="1">
      <alignment horizontal="right"/>
      <protection locked="0"/>
    </xf>
    <xf numFmtId="2" fontId="4" fillId="14" borderId="13" xfId="0" applyNumberFormat="1" applyFont="1" applyFill="1" applyBorder="1"/>
    <xf numFmtId="17" fontId="1" fillId="15" borderId="13" xfId="0" applyNumberFormat="1" applyFont="1" applyFill="1" applyBorder="1" applyAlignment="1">
      <alignment horizontal="right"/>
    </xf>
    <xf numFmtId="2" fontId="3" fillId="16" borderId="11" xfId="0" applyNumberFormat="1" applyFont="1" applyFill="1" applyBorder="1" applyAlignment="1">
      <alignment horizontal="right"/>
    </xf>
    <xf numFmtId="0" fontId="3" fillId="13" borderId="11" xfId="0" applyFont="1" applyFill="1" applyBorder="1" applyAlignment="1">
      <alignment horizontal="centerContinuous"/>
    </xf>
    <xf numFmtId="0" fontId="4" fillId="17" borderId="11" xfId="0" applyFont="1" applyFill="1" applyBorder="1" applyAlignment="1" applyProtection="1">
      <alignment horizontal="left"/>
      <protection locked="0"/>
    </xf>
    <xf numFmtId="0" fontId="3" fillId="0" borderId="11" xfId="0" applyFont="1" applyBorder="1" applyAlignment="1" applyProtection="1">
      <alignment horizontal="left"/>
      <protection locked="0"/>
    </xf>
    <xf numFmtId="0" fontId="3" fillId="0" borderId="0" xfId="0" applyFont="1"/>
    <xf numFmtId="0" fontId="6" fillId="13" borderId="12" xfId="0" applyFont="1" applyFill="1" applyBorder="1"/>
    <xf numFmtId="2" fontId="4" fillId="14" borderId="11" xfId="0" applyNumberFormat="1" applyFont="1" applyFill="1" applyBorder="1"/>
    <xf numFmtId="17" fontId="1" fillId="15" borderId="11" xfId="0" applyNumberFormat="1" applyFont="1" applyFill="1" applyBorder="1" applyAlignment="1">
      <alignment horizontal="right"/>
    </xf>
    <xf numFmtId="0" fontId="3" fillId="13" borderId="5" xfId="0" applyFont="1" applyFill="1" applyBorder="1"/>
    <xf numFmtId="0" fontId="3" fillId="13" borderId="12" xfId="0" applyFont="1" applyFill="1" applyBorder="1"/>
    <xf numFmtId="0" fontId="4" fillId="0" borderId="11" xfId="0" applyFont="1" applyBorder="1" applyAlignment="1" applyProtection="1">
      <alignment horizontal="right"/>
      <protection locked="0"/>
    </xf>
    <xf numFmtId="0" fontId="4" fillId="0" borderId="11" xfId="0" applyFont="1" applyBorder="1" applyProtection="1">
      <protection locked="0"/>
    </xf>
    <xf numFmtId="0" fontId="1" fillId="9" borderId="11" xfId="0" applyFont="1" applyFill="1" applyBorder="1" applyAlignment="1">
      <alignment horizontal="right"/>
    </xf>
    <xf numFmtId="0" fontId="6" fillId="13" borderId="1" xfId="0" applyFont="1" applyFill="1" applyBorder="1"/>
    <xf numFmtId="0" fontId="6" fillId="13" borderId="9" xfId="0" applyFont="1" applyFill="1" applyBorder="1"/>
    <xf numFmtId="0" fontId="4" fillId="0" borderId="11" xfId="0" applyFont="1" applyBorder="1"/>
    <xf numFmtId="0" fontId="1" fillId="9" borderId="11" xfId="0" applyFont="1" applyFill="1" applyBorder="1"/>
    <xf numFmtId="0" fontId="3" fillId="13" borderId="11" xfId="0" applyFont="1" applyFill="1" applyBorder="1" applyAlignment="1">
      <alignment horizontal="left"/>
    </xf>
    <xf numFmtId="0" fontId="8" fillId="18" borderId="5" xfId="0" applyFont="1" applyFill="1" applyBorder="1"/>
    <xf numFmtId="0" fontId="3" fillId="13" borderId="12" xfId="0" applyFont="1" applyFill="1" applyBorder="1" applyAlignment="1">
      <alignment wrapText="1"/>
    </xf>
    <xf numFmtId="0" fontId="1" fillId="13" borderId="12" xfId="0" applyFont="1" applyFill="1" applyBorder="1"/>
    <xf numFmtId="0" fontId="1" fillId="13" borderId="5" xfId="0" applyFont="1" applyFill="1" applyBorder="1"/>
    <xf numFmtId="0" fontId="3" fillId="0" borderId="11" xfId="0" applyFont="1" applyBorder="1" applyAlignment="1" applyProtection="1">
      <alignment horizontal="right"/>
      <protection locked="0"/>
    </xf>
    <xf numFmtId="2" fontId="3" fillId="16" borderId="11" xfId="0" applyNumberFormat="1" applyFont="1" applyFill="1" applyBorder="1" applyAlignment="1" applyProtection="1">
      <alignment horizontal="right"/>
      <protection locked="0"/>
    </xf>
    <xf numFmtId="0" fontId="3" fillId="13" borderId="10" xfId="0" applyFont="1" applyFill="1" applyBorder="1"/>
    <xf numFmtId="0" fontId="3" fillId="13" borderId="3" xfId="0" applyFont="1" applyFill="1" applyBorder="1"/>
    <xf numFmtId="0" fontId="3" fillId="13" borderId="4" xfId="0" applyFont="1" applyFill="1" applyBorder="1"/>
    <xf numFmtId="0" fontId="1" fillId="9" borderId="10" xfId="0" applyFont="1" applyFill="1" applyBorder="1" applyAlignment="1">
      <alignment horizontal="right"/>
    </xf>
    <xf numFmtId="0" fontId="1" fillId="9" borderId="3" xfId="0" applyFont="1" applyFill="1" applyBorder="1" applyAlignment="1">
      <alignment horizontal="right"/>
    </xf>
    <xf numFmtId="0" fontId="1" fillId="9" borderId="4" xfId="0" applyFont="1" applyFill="1" applyBorder="1" applyAlignment="1">
      <alignment horizontal="right"/>
    </xf>
    <xf numFmtId="0" fontId="6" fillId="19" borderId="1" xfId="0" applyFont="1" applyFill="1" applyBorder="1"/>
    <xf numFmtId="14" fontId="9" fillId="0" borderId="2" xfId="0" applyNumberFormat="1" applyFont="1" applyBorder="1" applyAlignment="1" applyProtection="1">
      <alignment horizontal="left"/>
      <protection locked="0"/>
    </xf>
    <xf numFmtId="0" fontId="9" fillId="0" borderId="2" xfId="0" applyFont="1" applyBorder="1" applyAlignment="1" applyProtection="1">
      <alignment horizontal="left"/>
      <protection locked="0"/>
    </xf>
    <xf numFmtId="0" fontId="9" fillId="0" borderId="9" xfId="0" applyFont="1" applyBorder="1" applyAlignment="1" applyProtection="1">
      <alignment horizontal="left"/>
      <protection locked="0"/>
    </xf>
    <xf numFmtId="0" fontId="9" fillId="20" borderId="1" xfId="0" applyFont="1" applyFill="1" applyBorder="1" applyAlignment="1" applyProtection="1">
      <alignment horizontal="left"/>
      <protection locked="0"/>
    </xf>
    <xf numFmtId="0" fontId="9" fillId="20" borderId="2" xfId="0" applyFont="1" applyFill="1" applyBorder="1" applyAlignment="1" applyProtection="1">
      <alignment horizontal="left"/>
      <protection locked="0"/>
    </xf>
    <xf numFmtId="0" fontId="9" fillId="20" borderId="9" xfId="0" applyFont="1" applyFill="1" applyBorder="1" applyAlignment="1" applyProtection="1">
      <alignment horizontal="left"/>
      <protection locked="0"/>
    </xf>
    <xf numFmtId="0" fontId="9" fillId="0" borderId="6" xfId="0" applyFont="1" applyBorder="1" applyAlignment="1" applyProtection="1">
      <alignment horizontal="left"/>
      <protection locked="0"/>
    </xf>
    <xf numFmtId="0" fontId="9" fillId="0" borderId="8" xfId="0" applyFont="1" applyBorder="1" applyAlignment="1" applyProtection="1">
      <alignment horizontal="left"/>
      <protection locked="0"/>
    </xf>
    <xf numFmtId="0" fontId="9" fillId="20" borderId="7" xfId="0" applyFont="1" applyFill="1" applyBorder="1" applyAlignment="1" applyProtection="1">
      <alignment horizontal="left"/>
      <protection locked="0"/>
    </xf>
    <xf numFmtId="0" fontId="9" fillId="20" borderId="6" xfId="0" applyFont="1" applyFill="1" applyBorder="1" applyAlignment="1" applyProtection="1">
      <alignment horizontal="left"/>
      <protection locked="0"/>
    </xf>
    <xf numFmtId="0" fontId="9" fillId="20" borderId="8" xfId="0" applyFont="1" applyFill="1" applyBorder="1" applyAlignment="1" applyProtection="1">
      <alignment horizontal="left"/>
      <protection locked="0"/>
    </xf>
    <xf numFmtId="0" fontId="9" fillId="0" borderId="0" xfId="0" applyFont="1" applyAlignment="1" applyProtection="1">
      <alignment horizontal="left"/>
      <protection locked="0"/>
    </xf>
    <xf numFmtId="0" fontId="9" fillId="0" borderId="12" xfId="0" applyFont="1" applyBorder="1" applyAlignment="1" applyProtection="1">
      <alignment horizontal="left"/>
      <protection locked="0"/>
    </xf>
    <xf numFmtId="0" fontId="1" fillId="0" borderId="0" xfId="0" applyFont="1" applyProtection="1">
      <protection locked="0"/>
    </xf>
    <xf numFmtId="0" fontId="1" fillId="0" borderId="12" xfId="0" applyFont="1" applyBorder="1" applyProtection="1">
      <protection locked="0"/>
    </xf>
    <xf numFmtId="49" fontId="4" fillId="0" borderId="11" xfId="0" applyNumberFormat="1" applyFont="1" applyBorder="1" applyAlignment="1" applyProtection="1">
      <alignment horizontal="left"/>
      <protection locked="0"/>
    </xf>
    <xf numFmtId="49" fontId="4" fillId="0" borderId="10" xfId="0" applyNumberFormat="1" applyFont="1" applyBorder="1" applyAlignment="1" applyProtection="1">
      <alignment horizontal="left"/>
      <protection locked="0"/>
    </xf>
    <xf numFmtId="49" fontId="4" fillId="0" borderId="3" xfId="0" applyNumberFormat="1" applyFont="1" applyBorder="1" applyAlignment="1" applyProtection="1">
      <alignment horizontal="left"/>
      <protection locked="0"/>
    </xf>
    <xf numFmtId="49" fontId="4" fillId="21" borderId="4" xfId="0" applyNumberFormat="1" applyFont="1" applyFill="1" applyBorder="1" applyAlignment="1" applyProtection="1">
      <alignment horizontal="left"/>
      <protection locked="0"/>
    </xf>
    <xf numFmtId="49" fontId="4" fillId="22" borderId="11" xfId="0" applyNumberFormat="1" applyFont="1" applyFill="1" applyBorder="1" applyAlignment="1" applyProtection="1">
      <alignment horizontal="left"/>
      <protection locked="0"/>
    </xf>
    <xf numFmtId="0" fontId="1" fillId="0" borderId="6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1" fillId="0" borderId="6" xfId="0" applyFont="1" applyBorder="1"/>
    <xf numFmtId="49" fontId="4" fillId="0" borderId="2" xfId="0" applyNumberFormat="1" applyFont="1" applyBorder="1" applyAlignment="1" applyProtection="1">
      <alignment horizontal="left"/>
      <protection locked="0"/>
    </xf>
    <xf numFmtId="49" fontId="4" fillId="21" borderId="9" xfId="0" applyNumberFormat="1" applyFont="1" applyFill="1" applyBorder="1" applyAlignment="1" applyProtection="1">
      <alignment horizontal="left"/>
      <protection locked="0"/>
    </xf>
    <xf numFmtId="49" fontId="4" fillId="0" borderId="6" xfId="0" applyNumberFormat="1" applyFont="1" applyBorder="1" applyAlignment="1" applyProtection="1">
      <alignment horizontal="left"/>
      <protection locked="0"/>
    </xf>
    <xf numFmtId="0" fontId="7" fillId="9" borderId="3" xfId="0" applyFont="1" applyFill="1" applyBorder="1" applyAlignment="1">
      <alignment horizontal="left"/>
    </xf>
    <xf numFmtId="49" fontId="3" fillId="6" borderId="0" xfId="0" applyNumberFormat="1" applyFont="1" applyFill="1" applyAlignment="1" applyProtection="1">
      <alignment horizontal="left"/>
      <protection locked="0"/>
    </xf>
    <xf numFmtId="0" fontId="12" fillId="13" borderId="7" xfId="0" applyFont="1" applyFill="1" applyBorder="1"/>
    <xf numFmtId="0" fontId="12" fillId="13" borderId="6" xfId="0" applyFont="1" applyFill="1" applyBorder="1"/>
    <xf numFmtId="49" fontId="4" fillId="0" borderId="3" xfId="0" applyNumberFormat="1" applyFont="1" applyBorder="1" applyAlignment="1" applyProtection="1">
      <alignment horizontal="right"/>
      <protection locked="0"/>
    </xf>
    <xf numFmtId="49" fontId="4" fillId="0" borderId="4" xfId="0" applyNumberFormat="1" applyFont="1" applyBorder="1" applyAlignment="1" applyProtection="1">
      <alignment horizontal="right"/>
      <protection locked="0"/>
    </xf>
    <xf numFmtId="2" fontId="4" fillId="0" borderId="11" xfId="0" applyNumberFormat="1" applyFont="1" applyBorder="1" applyProtection="1">
      <protection locked="0"/>
    </xf>
    <xf numFmtId="0" fontId="3" fillId="24" borderId="0" xfId="0" applyFont="1" applyFill="1" applyAlignment="1">
      <alignment horizontal="center"/>
    </xf>
    <xf numFmtId="0" fontId="3" fillId="26" borderId="11" xfId="0" applyFont="1" applyFill="1" applyBorder="1" applyAlignment="1">
      <alignment horizontal="center"/>
    </xf>
    <xf numFmtId="0" fontId="3" fillId="24" borderId="11" xfId="0" applyFont="1" applyFill="1" applyBorder="1"/>
    <xf numFmtId="0" fontId="3" fillId="24" borderId="10" xfId="0" applyFont="1" applyFill="1" applyBorder="1"/>
    <xf numFmtId="0" fontId="3" fillId="24" borderId="3" xfId="0" applyFont="1" applyFill="1" applyBorder="1" applyAlignment="1">
      <alignment horizontal="centerContinuous"/>
    </xf>
    <xf numFmtId="0" fontId="3" fillId="24" borderId="4" xfId="0" applyFont="1" applyFill="1" applyBorder="1"/>
    <xf numFmtId="0" fontId="3" fillId="24" borderId="11" xfId="0" applyFont="1" applyFill="1" applyBorder="1" applyAlignment="1">
      <alignment horizontal="left"/>
    </xf>
    <xf numFmtId="0" fontId="3" fillId="24" borderId="13" xfId="0" applyFont="1" applyFill="1" applyBorder="1" applyAlignment="1">
      <alignment horizontal="center"/>
    </xf>
    <xf numFmtId="0" fontId="5" fillId="24" borderId="13" xfId="0" applyFont="1" applyFill="1" applyBorder="1"/>
    <xf numFmtId="0" fontId="3" fillId="24" borderId="13" xfId="0" applyFont="1" applyFill="1" applyBorder="1" applyAlignment="1">
      <alignment horizontal="left"/>
    </xf>
    <xf numFmtId="0" fontId="1" fillId="24" borderId="11" xfId="0" applyFont="1" applyFill="1" applyBorder="1" applyAlignment="1">
      <alignment horizontal="left"/>
    </xf>
    <xf numFmtId="0" fontId="3" fillId="24" borderId="11" xfId="0" applyFont="1" applyFill="1" applyBorder="1" applyAlignment="1">
      <alignment horizontal="right"/>
    </xf>
    <xf numFmtId="0" fontId="1" fillId="24" borderId="11" xfId="0" applyFont="1" applyFill="1" applyBorder="1"/>
    <xf numFmtId="0" fontId="3" fillId="24" borderId="14" xfId="0" applyFont="1" applyFill="1" applyBorder="1" applyAlignment="1">
      <alignment horizontal="center"/>
    </xf>
    <xf numFmtId="0" fontId="5" fillId="24" borderId="14" xfId="0" applyFont="1" applyFill="1" applyBorder="1"/>
    <xf numFmtId="0" fontId="3" fillId="24" borderId="14" xfId="0" applyFont="1" applyFill="1" applyBorder="1"/>
    <xf numFmtId="0" fontId="3" fillId="24" borderId="11" xfId="0" applyFont="1" applyFill="1" applyBorder="1" applyAlignment="1">
      <alignment horizontal="center"/>
    </xf>
    <xf numFmtId="0" fontId="3" fillId="24" borderId="10" xfId="0" applyFont="1" applyFill="1" applyBorder="1" applyAlignment="1">
      <alignment horizontal="left"/>
    </xf>
    <xf numFmtId="0" fontId="3" fillId="24" borderId="8" xfId="0" applyFont="1" applyFill="1" applyBorder="1" applyAlignment="1">
      <alignment horizontal="right"/>
    </xf>
    <xf numFmtId="0" fontId="3" fillId="24" borderId="13" xfId="0" applyFont="1" applyFill="1" applyBorder="1" applyAlignment="1">
      <alignment horizontal="right"/>
    </xf>
    <xf numFmtId="0" fontId="1" fillId="3" borderId="3" xfId="0" applyFont="1" applyFill="1" applyBorder="1" applyAlignment="1">
      <alignment horizontal="left"/>
    </xf>
    <xf numFmtId="0" fontId="13" fillId="3" borderId="6" xfId="0" applyFont="1" applyFill="1" applyBorder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left" indent="4"/>
    </xf>
    <xf numFmtId="0" fontId="14" fillId="0" borderId="0" xfId="0" applyFont="1"/>
    <xf numFmtId="0" fontId="19" fillId="0" borderId="0" xfId="0" applyFont="1"/>
    <xf numFmtId="164" fontId="20" fillId="14" borderId="11" xfId="0" applyNumberFormat="1" applyFont="1" applyFill="1" applyBorder="1" applyAlignment="1" applyProtection="1">
      <alignment horizontal="right"/>
      <protection locked="0"/>
    </xf>
    <xf numFmtId="0" fontId="21" fillId="9" borderId="0" xfId="0" applyFont="1" applyFill="1"/>
    <xf numFmtId="0" fontId="6" fillId="13" borderId="7" xfId="0" applyFont="1" applyFill="1" applyBorder="1"/>
    <xf numFmtId="0" fontId="6" fillId="13" borderId="8" xfId="0" applyFont="1" applyFill="1" applyBorder="1"/>
    <xf numFmtId="1" fontId="3" fillId="27" borderId="11" xfId="0" applyNumberFormat="1" applyFont="1" applyFill="1" applyBorder="1" applyAlignment="1" applyProtection="1">
      <alignment horizontal="right"/>
      <protection locked="0"/>
    </xf>
    <xf numFmtId="0" fontId="3" fillId="13" borderId="10" xfId="0" applyFont="1" applyFill="1" applyBorder="1" applyAlignment="1">
      <alignment horizontal="left"/>
    </xf>
    <xf numFmtId="0" fontId="4" fillId="0" borderId="4" xfId="0" applyFont="1" applyBorder="1" applyAlignment="1" applyProtection="1">
      <alignment horizontal="right"/>
      <protection locked="0"/>
    </xf>
    <xf numFmtId="165" fontId="3" fillId="0" borderId="10" xfId="0" applyNumberFormat="1" applyFont="1" applyBorder="1" applyAlignment="1" applyProtection="1">
      <alignment horizontal="center"/>
      <protection locked="0"/>
    </xf>
    <xf numFmtId="0" fontId="3" fillId="14" borderId="13" xfId="0" applyFont="1" applyFill="1" applyBorder="1" applyAlignment="1">
      <alignment horizontal="center"/>
    </xf>
    <xf numFmtId="0" fontId="3" fillId="14" borderId="11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9" borderId="1" xfId="0" applyFont="1" applyFill="1" applyBorder="1" applyAlignment="1">
      <alignment horizontal="right"/>
    </xf>
    <xf numFmtId="0" fontId="1" fillId="9" borderId="2" xfId="0" applyFont="1" applyFill="1" applyBorder="1" applyAlignment="1">
      <alignment horizontal="right"/>
    </xf>
    <xf numFmtId="0" fontId="7" fillId="9" borderId="2" xfId="0" applyFont="1" applyFill="1" applyBorder="1" applyAlignment="1">
      <alignment horizontal="left"/>
    </xf>
    <xf numFmtId="0" fontId="6" fillId="0" borderId="5" xfId="0" applyFont="1" applyBorder="1"/>
    <xf numFmtId="0" fontId="6" fillId="0" borderId="0" xfId="0" applyFont="1"/>
    <xf numFmtId="0" fontId="3" fillId="0" borderId="12" xfId="0" applyFont="1" applyBorder="1"/>
    <xf numFmtId="0" fontId="10" fillId="0" borderId="5" xfId="0" applyFont="1" applyBorder="1"/>
    <xf numFmtId="0" fontId="10" fillId="0" borderId="0" xfId="0" applyFont="1"/>
    <xf numFmtId="0" fontId="10" fillId="0" borderId="12" xfId="0" applyFont="1" applyBorder="1"/>
    <xf numFmtId="0" fontId="1" fillId="0" borderId="5" xfId="0" applyFont="1" applyBorder="1"/>
    <xf numFmtId="0" fontId="1" fillId="0" borderId="12" xfId="0" applyFont="1" applyBorder="1"/>
    <xf numFmtId="0" fontId="1" fillId="29" borderId="3" xfId="0" applyFont="1" applyFill="1" applyBorder="1"/>
    <xf numFmtId="0" fontId="4" fillId="0" borderId="0" xfId="0" applyFont="1" applyProtection="1">
      <protection locked="0"/>
    </xf>
    <xf numFmtId="0" fontId="1" fillId="0" borderId="5" xfId="0" applyFont="1" applyBorder="1" applyProtection="1">
      <protection locked="0"/>
    </xf>
    <xf numFmtId="2" fontId="3" fillId="16" borderId="14" xfId="0" applyNumberFormat="1" applyFont="1" applyFill="1" applyBorder="1" applyAlignment="1">
      <alignment horizontal="right"/>
    </xf>
    <xf numFmtId="2" fontId="3" fillId="16" borderId="15" xfId="0" applyNumberFormat="1" applyFont="1" applyFill="1" applyBorder="1" applyAlignment="1">
      <alignment horizontal="right"/>
    </xf>
    <xf numFmtId="0" fontId="1" fillId="9" borderId="10" xfId="0" applyFont="1" applyFill="1" applyBorder="1" applyAlignment="1">
      <alignment horizontal="left" vertical="center"/>
    </xf>
    <xf numFmtId="0" fontId="9" fillId="20" borderId="0" xfId="0" applyFont="1" applyFill="1" applyAlignment="1" applyProtection="1">
      <alignment horizontal="left"/>
      <protection locked="0"/>
    </xf>
    <xf numFmtId="0" fontId="9" fillId="20" borderId="12" xfId="0" applyFont="1" applyFill="1" applyBorder="1" applyAlignment="1" applyProtection="1">
      <alignment horizontal="left"/>
      <protection locked="0"/>
    </xf>
    <xf numFmtId="0" fontId="4" fillId="23" borderId="10" xfId="0" applyFont="1" applyFill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1" fillId="0" borderId="7" xfId="0" applyFont="1" applyBorder="1"/>
    <xf numFmtId="0" fontId="4" fillId="0" borderId="6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2" fillId="13" borderId="2" xfId="0" applyFont="1" applyFill="1" applyBorder="1"/>
    <xf numFmtId="0" fontId="3" fillId="0" borderId="2" xfId="0" applyFont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left"/>
      <protection locked="0"/>
    </xf>
    <xf numFmtId="0" fontId="20" fillId="0" borderId="3" xfId="0" applyFont="1" applyBorder="1"/>
    <xf numFmtId="0" fontId="3" fillId="12" borderId="4" xfId="0" applyFont="1" applyFill="1" applyBorder="1"/>
    <xf numFmtId="49" fontId="4" fillId="0" borderId="14" xfId="0" applyNumberFormat="1" applyFont="1" applyBorder="1" applyAlignment="1" applyProtection="1">
      <alignment horizontal="left"/>
      <protection locked="0"/>
    </xf>
    <xf numFmtId="1" fontId="3" fillId="27" borderId="14" xfId="0" applyNumberFormat="1" applyFont="1" applyFill="1" applyBorder="1" applyAlignment="1" applyProtection="1">
      <alignment horizontal="right"/>
      <protection locked="0"/>
    </xf>
    <xf numFmtId="0" fontId="3" fillId="13" borderId="13" xfId="0" applyFont="1" applyFill="1" applyBorder="1" applyAlignment="1">
      <alignment horizontal="center"/>
    </xf>
    <xf numFmtId="0" fontId="3" fillId="10" borderId="3" xfId="0" applyFont="1" applyFill="1" applyBorder="1"/>
    <xf numFmtId="164" fontId="1" fillId="11" borderId="3" xfId="0" applyNumberFormat="1" applyFont="1" applyFill="1" applyBorder="1" applyAlignment="1">
      <alignment horizontal="right"/>
    </xf>
    <xf numFmtId="0" fontId="3" fillId="26" borderId="10" xfId="0" applyFont="1" applyFill="1" applyBorder="1" applyAlignment="1">
      <alignment horizontal="center" vertical="center"/>
    </xf>
    <xf numFmtId="0" fontId="3" fillId="26" borderId="3" xfId="0" applyFont="1" applyFill="1" applyBorder="1" applyAlignment="1">
      <alignment horizontal="center" vertical="center"/>
    </xf>
    <xf numFmtId="0" fontId="3" fillId="26" borderId="4" xfId="0" applyFont="1" applyFill="1" applyBorder="1" applyAlignment="1">
      <alignment horizontal="center" vertical="center"/>
    </xf>
    <xf numFmtId="0" fontId="1" fillId="28" borderId="10" xfId="0" applyFont="1" applyFill="1" applyBorder="1" applyAlignment="1">
      <alignment horizontal="center" vertical="center"/>
    </xf>
    <xf numFmtId="0" fontId="1" fillId="28" borderId="3" xfId="0" applyFont="1" applyFill="1" applyBorder="1" applyAlignment="1">
      <alignment horizontal="center" vertical="center"/>
    </xf>
    <xf numFmtId="0" fontId="1" fillId="28" borderId="4" xfId="0" applyFont="1" applyFill="1" applyBorder="1" applyAlignment="1">
      <alignment horizontal="center" vertical="center"/>
    </xf>
    <xf numFmtId="0" fontId="3" fillId="24" borderId="10" xfId="0" applyFont="1" applyFill="1" applyBorder="1" applyAlignment="1">
      <alignment horizontal="center" vertical="center"/>
    </xf>
    <xf numFmtId="0" fontId="3" fillId="24" borderId="3" xfId="0" applyFont="1" applyFill="1" applyBorder="1" applyAlignment="1">
      <alignment horizontal="center" vertical="center"/>
    </xf>
    <xf numFmtId="0" fontId="3" fillId="24" borderId="4" xfId="0" applyFont="1" applyFill="1" applyBorder="1" applyAlignment="1">
      <alignment horizontal="center" vertical="center"/>
    </xf>
    <xf numFmtId="49" fontId="4" fillId="21" borderId="3" xfId="0" applyNumberFormat="1" applyFont="1" applyFill="1" applyBorder="1" applyAlignment="1" applyProtection="1">
      <alignment horizontal="center"/>
      <protection locked="0"/>
    </xf>
    <xf numFmtId="49" fontId="4" fillId="0" borderId="10" xfId="0" applyNumberFormat="1" applyFont="1" applyBorder="1" applyAlignment="1" applyProtection="1">
      <alignment horizontal="left"/>
      <protection locked="0"/>
    </xf>
    <xf numFmtId="49" fontId="4" fillId="0" borderId="3" xfId="0" applyNumberFormat="1" applyFont="1" applyBorder="1" applyAlignment="1" applyProtection="1">
      <alignment horizontal="left"/>
      <protection locked="0"/>
    </xf>
    <xf numFmtId="49" fontId="4" fillId="0" borderId="4" xfId="0" applyNumberFormat="1" applyFont="1" applyBorder="1" applyAlignment="1" applyProtection="1">
      <alignment horizontal="left"/>
      <protection locked="0"/>
    </xf>
    <xf numFmtId="0" fontId="3" fillId="25" borderId="10" xfId="0" applyFont="1" applyFill="1" applyBorder="1" applyAlignment="1">
      <alignment horizontal="center" vertical="center"/>
    </xf>
    <xf numFmtId="0" fontId="3" fillId="25" borderId="3" xfId="0" applyFont="1" applyFill="1" applyBorder="1" applyAlignment="1">
      <alignment horizontal="center" vertical="center"/>
    </xf>
    <xf numFmtId="0" fontId="3" fillId="25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29</xdr:row>
      <xdr:rowOff>0</xdr:rowOff>
    </xdr:from>
    <xdr:to>
      <xdr:col>2</xdr:col>
      <xdr:colOff>0</xdr:colOff>
      <xdr:row>32</xdr:row>
      <xdr:rowOff>0</xdr:rowOff>
    </xdr:to>
    <xdr:sp macro="" textlink="">
      <xdr:nvSpPr>
        <xdr:cNvPr id="1032" name="Tekst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419100" y="4800600"/>
          <a:ext cx="600075" cy="600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b-NO" sz="900" b="0" i="1" u="none" strike="noStrike" baseline="0">
              <a:solidFill>
                <a:srgbClr val="800000"/>
              </a:solidFill>
              <a:latin typeface="Times New Roman"/>
              <a:cs typeface="Times New Roman"/>
            </a:rPr>
            <a:t>Reduk-</a:t>
          </a:r>
        </a:p>
        <a:p>
          <a:pPr algn="l" rtl="0">
            <a:defRPr sz="1000"/>
          </a:pPr>
          <a:r>
            <a:rPr lang="nb-NO" sz="900" b="0" i="1" u="none" strike="noStrike" baseline="0">
              <a:solidFill>
                <a:srgbClr val="800000"/>
              </a:solidFill>
              <a:latin typeface="Times New Roman"/>
              <a:cs typeface="Times New Roman"/>
            </a:rPr>
            <a:t>sjon</a:t>
          </a:r>
        </a:p>
        <a:p>
          <a:pPr algn="l" rtl="0">
            <a:defRPr sz="1000"/>
          </a:pPr>
          <a:r>
            <a:rPr lang="nb-NO" sz="900" b="0" i="1" u="none" strike="noStrike" baseline="0">
              <a:solidFill>
                <a:srgbClr val="800000"/>
              </a:solidFill>
              <a:latin typeface="Times New Roman"/>
              <a:cs typeface="Times New Roman"/>
            </a:rPr>
            <a:t>diett</a:t>
          </a:r>
        </a:p>
        <a:p>
          <a:pPr algn="l" rtl="0">
            <a:defRPr sz="1000"/>
          </a:pPr>
          <a:r>
            <a:rPr lang="nb-NO" sz="900" b="0" i="1" u="none" strike="noStrike" baseline="0">
              <a:solidFill>
                <a:srgbClr val="800000"/>
              </a:solidFill>
              <a:latin typeface="Times New Roman"/>
              <a:cs typeface="Times New Roman"/>
            </a:rPr>
            <a:t>innland</a:t>
          </a:r>
        </a:p>
      </xdr:txBody>
    </xdr:sp>
    <xdr:clientData/>
  </xdr:twoCellAnchor>
  <xdr:twoCellAnchor>
    <xdr:from>
      <xdr:col>0</xdr:col>
      <xdr:colOff>400050</xdr:colOff>
      <xdr:row>34</xdr:row>
      <xdr:rowOff>0</xdr:rowOff>
    </xdr:from>
    <xdr:to>
      <xdr:col>2</xdr:col>
      <xdr:colOff>0</xdr:colOff>
      <xdr:row>37</xdr:row>
      <xdr:rowOff>0</xdr:rowOff>
    </xdr:to>
    <xdr:sp macro="" textlink="">
      <xdr:nvSpPr>
        <xdr:cNvPr id="1035" name="Tekst 11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>
          <a:spLocks noChangeArrowheads="1"/>
        </xdr:cNvSpPr>
      </xdr:nvSpPr>
      <xdr:spPr bwMode="auto">
        <a:xfrm>
          <a:off x="400050" y="5943600"/>
          <a:ext cx="619125" cy="571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b-NO" sz="900" b="0" i="1" u="none" strike="noStrike" baseline="0">
              <a:solidFill>
                <a:srgbClr val="800000"/>
              </a:solidFill>
              <a:latin typeface="Times New Roman"/>
              <a:cs typeface="Times New Roman"/>
            </a:rPr>
            <a:t>Reduksjon diett</a:t>
          </a:r>
        </a:p>
        <a:p>
          <a:pPr algn="l" rtl="0">
            <a:defRPr sz="1000"/>
          </a:pPr>
          <a:r>
            <a:rPr lang="nb-NO" sz="900" b="0" i="1" u="none" strike="noStrike" baseline="0">
              <a:solidFill>
                <a:srgbClr val="800000"/>
              </a:solidFill>
              <a:latin typeface="Times New Roman"/>
              <a:cs typeface="Times New Roman"/>
            </a:rPr>
            <a:t>utland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419100</xdr:colOff>
      <xdr:row>4</xdr:row>
      <xdr:rowOff>19050</xdr:rowOff>
    </xdr:to>
    <xdr:pic>
      <xdr:nvPicPr>
        <xdr:cNvPr id="1316" name="Picture 12">
          <a:extLst>
            <a:ext uri="{FF2B5EF4-FFF2-40B4-BE49-F238E27FC236}">
              <a16:creationId xmlns:a16="http://schemas.microsoft.com/office/drawing/2014/main" id="{00000000-0008-0000-0000-000024050000}"/>
            </a:ext>
            <a:ext uri="{147F2762-F138-4A5C-976F-8EAC2B608ADB}">
              <a16:predDERef xmlns:a16="http://schemas.microsoft.com/office/drawing/2014/main" pred="{00000000-0008-0000-00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906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4"/>
  <sheetViews>
    <sheetView showGridLines="0" showZeros="0" tabSelected="1" zoomScaleNormal="100" workbookViewId="0">
      <selection activeCell="H20" sqref="H20"/>
    </sheetView>
  </sheetViews>
  <sheetFormatPr baseColWidth="10" defaultColWidth="9.1796875" defaultRowHeight="12.5" x14ac:dyDescent="0.25"/>
  <cols>
    <col min="1" max="1" width="8.54296875" style="6" customWidth="1"/>
    <col min="2" max="2" width="6.54296875" style="6" customWidth="1"/>
    <col min="3" max="3" width="23" style="6" customWidth="1"/>
    <col min="4" max="4" width="7.453125" style="6" customWidth="1"/>
    <col min="5" max="6" width="6.54296875" style="6" customWidth="1"/>
    <col min="7" max="7" width="6.453125" style="6" customWidth="1"/>
    <col min="8" max="8" width="11" style="6" customWidth="1"/>
    <col min="9" max="9" width="7" style="6" customWidth="1"/>
    <col min="10" max="10" width="9.54296875" style="6" customWidth="1"/>
    <col min="11" max="11" width="11.453125" style="6" customWidth="1"/>
    <col min="12" max="12" width="12.54296875" style="6" customWidth="1"/>
    <col min="13" max="13" width="4.453125" style="6" customWidth="1"/>
    <col min="14" max="16384" width="9.1796875" style="6"/>
  </cols>
  <sheetData>
    <row r="1" spans="1:14" ht="14.9" customHeight="1" x14ac:dyDescent="0.25">
      <c r="A1" s="1"/>
      <c r="B1" s="2"/>
      <c r="C1" s="133" t="s">
        <v>0</v>
      </c>
      <c r="D1" s="2"/>
      <c r="E1" s="2"/>
      <c r="F1" s="2"/>
      <c r="G1" s="2"/>
      <c r="H1" s="3"/>
      <c r="I1" s="3" t="s">
        <v>1</v>
      </c>
      <c r="J1" s="4"/>
      <c r="K1" s="5"/>
    </row>
    <row r="2" spans="1:14" ht="14.9" customHeight="1" x14ac:dyDescent="0.4">
      <c r="A2" s="7"/>
      <c r="B2" s="8"/>
      <c r="C2" s="8"/>
      <c r="D2" s="9"/>
      <c r="E2" s="9"/>
      <c r="F2" s="9"/>
      <c r="G2" s="10"/>
      <c r="H2" s="11"/>
      <c r="I2" s="11" t="s">
        <v>2</v>
      </c>
      <c r="J2" s="12"/>
      <c r="K2" s="5"/>
    </row>
    <row r="3" spans="1:14" ht="14.9" customHeight="1" x14ac:dyDescent="0.25">
      <c r="A3" s="13"/>
      <c r="B3" s="14"/>
      <c r="C3" s="134"/>
      <c r="D3" s="15"/>
      <c r="E3" s="15"/>
      <c r="F3" s="15"/>
      <c r="G3" s="16"/>
      <c r="H3" s="16"/>
      <c r="I3" s="16"/>
      <c r="J3" s="12"/>
      <c r="K3" s="17"/>
      <c r="L3" s="18"/>
      <c r="M3" s="18"/>
    </row>
    <row r="4" spans="1:14" ht="14.9" customHeight="1" x14ac:dyDescent="0.25">
      <c r="A4" s="19"/>
      <c r="B4" s="20"/>
      <c r="C4" s="129" t="s">
        <v>3</v>
      </c>
      <c r="D4" s="130" t="s">
        <v>4</v>
      </c>
      <c r="E4" s="131"/>
      <c r="F4" s="107"/>
      <c r="G4" s="21"/>
      <c r="H4" s="21"/>
      <c r="I4" s="175"/>
      <c r="J4" s="21"/>
      <c r="K4" s="22"/>
    </row>
    <row r="5" spans="1:14" ht="14.9" customHeight="1" x14ac:dyDescent="0.25">
      <c r="A5" s="23"/>
      <c r="B5" s="24"/>
      <c r="C5" s="146" t="s">
        <v>5</v>
      </c>
      <c r="D5" s="122" t="s">
        <v>6</v>
      </c>
      <c r="E5" s="132"/>
      <c r="F5" s="26"/>
      <c r="G5" s="21"/>
      <c r="H5" s="27"/>
      <c r="I5" s="177"/>
      <c r="J5" s="21"/>
      <c r="K5" s="22"/>
      <c r="N5" s="28"/>
    </row>
    <row r="6" spans="1:14" ht="14.9" customHeight="1" x14ac:dyDescent="0.25">
      <c r="A6" s="119" t="s">
        <v>7</v>
      </c>
      <c r="B6" s="123"/>
      <c r="C6" s="25"/>
      <c r="D6" s="119" t="s">
        <v>8</v>
      </c>
      <c r="E6" s="124"/>
      <c r="F6" s="26" t="s">
        <v>5</v>
      </c>
      <c r="G6" s="21"/>
      <c r="H6" s="21"/>
      <c r="I6" s="176"/>
      <c r="J6" s="21"/>
      <c r="K6" s="22"/>
    </row>
    <row r="7" spans="1:14" ht="14.25" customHeight="1" x14ac:dyDescent="0.25">
      <c r="A7" s="124" t="s">
        <v>9</v>
      </c>
      <c r="B7" s="125"/>
      <c r="C7" s="29" t="s">
        <v>10</v>
      </c>
      <c r="E7" s="30"/>
      <c r="F7" s="119" t="s">
        <v>11</v>
      </c>
      <c r="G7" s="125"/>
      <c r="H7" s="126" t="s">
        <v>12</v>
      </c>
      <c r="I7" s="127"/>
      <c r="J7" s="128"/>
      <c r="K7" s="128" t="s">
        <v>13</v>
      </c>
    </row>
    <row r="8" spans="1:14" ht="14.9" customHeight="1" x14ac:dyDescent="0.25">
      <c r="A8" s="115" t="s">
        <v>14</v>
      </c>
      <c r="B8" s="115" t="s">
        <v>15</v>
      </c>
      <c r="C8" s="116" t="s">
        <v>5</v>
      </c>
      <c r="D8" s="117" t="s">
        <v>16</v>
      </c>
      <c r="E8" s="118"/>
      <c r="F8" s="119" t="s">
        <v>17</v>
      </c>
      <c r="G8" s="115" t="s">
        <v>15</v>
      </c>
      <c r="H8" s="120" t="s">
        <v>18</v>
      </c>
      <c r="I8" s="121"/>
      <c r="J8" s="120" t="s">
        <v>19</v>
      </c>
      <c r="K8" s="122" t="s">
        <v>20</v>
      </c>
    </row>
    <row r="9" spans="1:14" ht="14.9" customHeight="1" x14ac:dyDescent="0.25">
      <c r="A9" s="95"/>
      <c r="B9" s="95"/>
      <c r="C9" s="96"/>
      <c r="D9" s="97"/>
      <c r="E9" s="98"/>
      <c r="F9" s="95"/>
      <c r="G9" s="99"/>
      <c r="H9" s="95" t="s">
        <v>21</v>
      </c>
      <c r="I9" s="143"/>
      <c r="J9" s="32"/>
      <c r="K9" s="31"/>
    </row>
    <row r="10" spans="1:14" ht="14.9" customHeight="1" x14ac:dyDescent="0.25">
      <c r="A10" s="95"/>
      <c r="B10" s="95"/>
      <c r="C10" s="96"/>
      <c r="D10" s="97"/>
      <c r="E10" s="98"/>
      <c r="F10" s="95"/>
      <c r="G10" s="99"/>
      <c r="H10" s="95" t="s">
        <v>22</v>
      </c>
      <c r="I10" s="143"/>
      <c r="J10" s="32"/>
      <c r="K10" s="31"/>
    </row>
    <row r="11" spans="1:14" ht="14.9" customHeight="1" x14ac:dyDescent="0.25">
      <c r="A11" s="95"/>
      <c r="B11" s="95"/>
      <c r="C11" s="96"/>
      <c r="D11" s="97"/>
      <c r="E11" s="98"/>
      <c r="F11" s="95"/>
      <c r="G11" s="95"/>
      <c r="H11" s="95" t="s">
        <v>23</v>
      </c>
      <c r="I11" s="143"/>
      <c r="J11" s="32"/>
      <c r="K11" s="31"/>
    </row>
    <row r="12" spans="1:14" ht="14.9" customHeight="1" x14ac:dyDescent="0.25">
      <c r="A12" s="95"/>
      <c r="B12" s="95"/>
      <c r="C12" s="96"/>
      <c r="D12" s="103"/>
      <c r="E12" s="104"/>
      <c r="F12" s="95"/>
      <c r="G12" s="95"/>
      <c r="H12" s="95" t="s">
        <v>24</v>
      </c>
      <c r="I12" s="143"/>
      <c r="J12" s="32"/>
      <c r="K12" s="31"/>
    </row>
    <row r="13" spans="1:14" ht="14.9" customHeight="1" x14ac:dyDescent="0.25">
      <c r="A13" s="194" t="s">
        <v>100</v>
      </c>
      <c r="B13" s="195"/>
      <c r="C13" s="195"/>
      <c r="D13" s="195"/>
      <c r="E13" s="195"/>
      <c r="F13" s="195"/>
      <c r="G13" s="196"/>
      <c r="H13" s="95" t="s">
        <v>25</v>
      </c>
      <c r="I13" s="143"/>
      <c r="J13" s="32"/>
      <c r="K13" s="31"/>
    </row>
    <row r="14" spans="1:14" ht="14.9" customHeight="1" x14ac:dyDescent="0.25">
      <c r="A14" s="95"/>
      <c r="B14" s="96"/>
      <c r="C14" s="105"/>
      <c r="D14" s="110"/>
      <c r="E14" s="193"/>
      <c r="F14" s="193"/>
      <c r="G14" s="111"/>
      <c r="H14" s="179" t="s">
        <v>26</v>
      </c>
      <c r="I14" s="180"/>
      <c r="K14" s="31"/>
    </row>
    <row r="15" spans="1:14" ht="14.9" customHeight="1" x14ac:dyDescent="0.3">
      <c r="A15" s="33" t="s">
        <v>27</v>
      </c>
      <c r="B15" s="34"/>
      <c r="C15" s="140">
        <f>IF(D20&gt;0,"HUSK Å SKRIVE INN NAVNET PÅ PASSASJER",)</f>
        <v>0</v>
      </c>
      <c r="D15" s="34"/>
      <c r="E15" s="35"/>
      <c r="F15" s="35"/>
      <c r="G15" s="34"/>
      <c r="H15" s="182"/>
      <c r="I15" s="183">
        <f>SUM(I9:I14)</f>
        <v>0</v>
      </c>
      <c r="J15" s="178" t="s">
        <v>28</v>
      </c>
      <c r="K15" s="36">
        <f>SUM(K9:K14)</f>
        <v>0</v>
      </c>
    </row>
    <row r="16" spans="1:14" ht="14.9" customHeight="1" x14ac:dyDescent="0.25">
      <c r="A16" s="37"/>
      <c r="B16" s="38"/>
      <c r="C16" s="39"/>
      <c r="D16" s="41" t="s">
        <v>29</v>
      </c>
      <c r="E16" s="40"/>
      <c r="F16" s="40" t="s">
        <v>30</v>
      </c>
      <c r="G16" s="40"/>
      <c r="H16" s="181" t="s">
        <v>31</v>
      </c>
      <c r="I16" s="181" t="s">
        <v>32</v>
      </c>
      <c r="J16" s="113" t="s">
        <v>33</v>
      </c>
      <c r="K16" s="114" t="s">
        <v>34</v>
      </c>
    </row>
    <row r="17" spans="1:13" ht="15" customHeight="1" x14ac:dyDescent="0.3">
      <c r="A17" s="42" t="s">
        <v>35</v>
      </c>
      <c r="B17" s="43"/>
      <c r="C17" s="44" t="s">
        <v>36</v>
      </c>
      <c r="D17" s="46"/>
      <c r="E17" s="147" t="s">
        <v>37</v>
      </c>
      <c r="F17" s="47">
        <v>5</v>
      </c>
      <c r="G17" s="48"/>
      <c r="H17" s="49">
        <f t="shared" ref="H17:H33" si="0">D17*F17</f>
        <v>0</v>
      </c>
      <c r="I17" s="50">
        <v>4242</v>
      </c>
      <c r="J17" s="51"/>
      <c r="K17" s="52"/>
      <c r="M17" s="53"/>
    </row>
    <row r="18" spans="1:13" ht="15" customHeight="1" x14ac:dyDescent="0.3">
      <c r="A18" s="42" t="s">
        <v>38</v>
      </c>
      <c r="B18" s="43"/>
      <c r="C18" s="44" t="s">
        <v>39</v>
      </c>
      <c r="D18" s="46">
        <v>0</v>
      </c>
      <c r="E18" s="147" t="s">
        <v>37</v>
      </c>
      <c r="F18" s="47">
        <v>5</v>
      </c>
      <c r="G18" s="48"/>
      <c r="H18" s="49">
        <f>D18*F18</f>
        <v>0</v>
      </c>
      <c r="I18" s="50">
        <v>4243</v>
      </c>
      <c r="J18" s="51"/>
      <c r="K18" s="52"/>
      <c r="M18" s="53"/>
    </row>
    <row r="19" spans="1:13" ht="15" customHeight="1" x14ac:dyDescent="0.3">
      <c r="A19" s="42"/>
      <c r="B19" s="54"/>
      <c r="C19" s="40" t="s">
        <v>40</v>
      </c>
      <c r="D19" s="139"/>
      <c r="E19" s="148" t="s">
        <v>37</v>
      </c>
      <c r="F19" s="55">
        <v>5</v>
      </c>
      <c r="G19" s="56"/>
      <c r="H19" s="49">
        <f>D19*F19</f>
        <v>0</v>
      </c>
      <c r="I19" s="50">
        <v>4240</v>
      </c>
      <c r="J19" s="51"/>
      <c r="K19" s="52"/>
    </row>
    <row r="20" spans="1:13" ht="15" customHeight="1" x14ac:dyDescent="0.25">
      <c r="A20" s="57"/>
      <c r="B20" s="58"/>
      <c r="C20" s="40" t="s">
        <v>41</v>
      </c>
      <c r="D20" s="59"/>
      <c r="E20" s="149" t="s">
        <v>37</v>
      </c>
      <c r="F20" s="112">
        <v>1</v>
      </c>
      <c r="G20" s="61"/>
      <c r="H20" s="49">
        <f t="shared" si="0"/>
        <v>0</v>
      </c>
      <c r="I20" s="50">
        <v>4250</v>
      </c>
      <c r="J20" s="51"/>
      <c r="K20" s="52"/>
    </row>
    <row r="21" spans="1:13" ht="15" customHeight="1" x14ac:dyDescent="0.3">
      <c r="A21" s="62" t="s">
        <v>42</v>
      </c>
      <c r="B21" s="63"/>
      <c r="C21" s="40" t="s">
        <v>43</v>
      </c>
      <c r="D21" s="59"/>
      <c r="E21" s="149" t="s">
        <v>44</v>
      </c>
      <c r="F21" s="64">
        <v>384</v>
      </c>
      <c r="G21" s="65"/>
      <c r="H21" s="49">
        <f t="shared" si="0"/>
        <v>0</v>
      </c>
      <c r="I21" s="50">
        <v>4050</v>
      </c>
      <c r="J21" s="51"/>
      <c r="K21" s="52"/>
    </row>
    <row r="22" spans="1:13" ht="15" customHeight="1" x14ac:dyDescent="0.3">
      <c r="A22" s="42" t="s">
        <v>45</v>
      </c>
      <c r="B22" s="54"/>
      <c r="C22" s="40" t="s">
        <v>46</v>
      </c>
      <c r="D22" s="59"/>
      <c r="E22" s="149" t="s">
        <v>44</v>
      </c>
      <c r="F22" s="64">
        <v>-77</v>
      </c>
      <c r="G22" s="65"/>
      <c r="H22" s="49">
        <f t="shared" si="0"/>
        <v>0</v>
      </c>
      <c r="I22" s="50">
        <v>4086</v>
      </c>
      <c r="J22" s="51"/>
      <c r="K22" s="52"/>
    </row>
    <row r="23" spans="1:13" ht="15" customHeight="1" x14ac:dyDescent="0.3">
      <c r="A23" s="42"/>
      <c r="B23" s="54"/>
      <c r="C23" s="40" t="s">
        <v>47</v>
      </c>
      <c r="D23" s="59"/>
      <c r="E23" s="149" t="s">
        <v>44</v>
      </c>
      <c r="F23" s="64">
        <v>-115</v>
      </c>
      <c r="G23" s="65"/>
      <c r="H23" s="49">
        <f t="shared" si="0"/>
        <v>0</v>
      </c>
      <c r="I23" s="50">
        <v>4086</v>
      </c>
      <c r="J23" s="51"/>
      <c r="K23" s="52"/>
    </row>
    <row r="24" spans="1:13" ht="15" customHeight="1" x14ac:dyDescent="0.3">
      <c r="A24" s="42"/>
      <c r="B24" s="54"/>
      <c r="C24" s="40" t="s">
        <v>48</v>
      </c>
      <c r="D24" s="59"/>
      <c r="E24" s="149" t="s">
        <v>44</v>
      </c>
      <c r="F24" s="64">
        <v>-192</v>
      </c>
      <c r="G24" s="65"/>
      <c r="H24" s="49">
        <f t="shared" si="0"/>
        <v>0</v>
      </c>
      <c r="I24" s="50">
        <v>4086</v>
      </c>
      <c r="J24" s="51"/>
      <c r="K24" s="52"/>
    </row>
    <row r="25" spans="1:13" ht="15" customHeight="1" x14ac:dyDescent="0.3">
      <c r="A25" s="42"/>
      <c r="B25" s="54"/>
      <c r="C25" s="40" t="s">
        <v>49</v>
      </c>
      <c r="D25" s="59"/>
      <c r="E25" s="149" t="s">
        <v>44</v>
      </c>
      <c r="F25" s="64">
        <v>713</v>
      </c>
      <c r="G25" s="65"/>
      <c r="H25" s="49">
        <f t="shared" si="0"/>
        <v>0</v>
      </c>
      <c r="I25" s="50">
        <v>4051</v>
      </c>
      <c r="J25" s="51"/>
      <c r="K25" s="52"/>
    </row>
    <row r="26" spans="1:13" ht="15" customHeight="1" x14ac:dyDescent="0.3">
      <c r="A26" s="42"/>
      <c r="B26" s="54"/>
      <c r="C26" s="40" t="s">
        <v>46</v>
      </c>
      <c r="D26" s="59"/>
      <c r="E26" s="149" t="s">
        <v>44</v>
      </c>
      <c r="F26" s="64">
        <v>-143</v>
      </c>
      <c r="G26" s="65"/>
      <c r="H26" s="49">
        <f t="shared" si="0"/>
        <v>0</v>
      </c>
      <c r="I26" s="50">
        <v>4086</v>
      </c>
      <c r="J26" s="51"/>
      <c r="K26" s="52"/>
    </row>
    <row r="27" spans="1:13" ht="15" customHeight="1" x14ac:dyDescent="0.3">
      <c r="A27" s="42"/>
      <c r="B27" s="54"/>
      <c r="C27" s="40" t="s">
        <v>47</v>
      </c>
      <c r="D27" s="59"/>
      <c r="E27" s="149" t="s">
        <v>44</v>
      </c>
      <c r="F27" s="64">
        <v>-214</v>
      </c>
      <c r="G27" s="65"/>
      <c r="H27" s="49">
        <f t="shared" si="0"/>
        <v>0</v>
      </c>
      <c r="I27" s="50">
        <v>4086</v>
      </c>
      <c r="J27" s="51"/>
      <c r="K27" s="52"/>
    </row>
    <row r="28" spans="1:13" ht="15" customHeight="1" x14ac:dyDescent="0.3">
      <c r="A28" s="141"/>
      <c r="B28" s="142"/>
      <c r="C28" s="40" t="s">
        <v>48</v>
      </c>
      <c r="D28" s="59"/>
      <c r="E28" s="149" t="s">
        <v>44</v>
      </c>
      <c r="F28" s="64">
        <v>-357</v>
      </c>
      <c r="G28" s="65"/>
      <c r="H28" s="49">
        <f t="shared" si="0"/>
        <v>0</v>
      </c>
      <c r="I28" s="50">
        <v>4086</v>
      </c>
      <c r="J28" s="51"/>
      <c r="K28" s="52"/>
    </row>
    <row r="29" spans="1:13" ht="15" customHeight="1" x14ac:dyDescent="0.3">
      <c r="A29" s="42" t="s">
        <v>50</v>
      </c>
      <c r="B29" s="58"/>
      <c r="C29" s="66" t="s">
        <v>51</v>
      </c>
      <c r="D29" s="59"/>
      <c r="E29" s="149" t="s">
        <v>44</v>
      </c>
      <c r="F29" s="64">
        <v>977</v>
      </c>
      <c r="G29" s="65"/>
      <c r="H29" s="49">
        <f t="shared" si="0"/>
        <v>0</v>
      </c>
      <c r="I29" s="50">
        <v>4020</v>
      </c>
      <c r="J29" s="51"/>
      <c r="K29" s="52"/>
    </row>
    <row r="30" spans="1:13" ht="15" customHeight="1" x14ac:dyDescent="0.3">
      <c r="A30" s="42" t="s">
        <v>52</v>
      </c>
      <c r="B30" s="58"/>
      <c r="C30" s="66" t="s">
        <v>46</v>
      </c>
      <c r="D30" s="59"/>
      <c r="E30" s="149" t="s">
        <v>44</v>
      </c>
      <c r="F30" s="64">
        <v>-195</v>
      </c>
      <c r="G30" s="65"/>
      <c r="H30" s="49">
        <f t="shared" si="0"/>
        <v>0</v>
      </c>
      <c r="I30" s="50">
        <v>4080</v>
      </c>
      <c r="J30" s="51"/>
      <c r="K30" s="52"/>
    </row>
    <row r="31" spans="1:13" ht="15" customHeight="1" x14ac:dyDescent="0.3">
      <c r="A31" s="67" t="s">
        <v>53</v>
      </c>
      <c r="B31" s="68"/>
      <c r="C31" s="66" t="s">
        <v>47</v>
      </c>
      <c r="D31" s="59"/>
      <c r="E31" s="149" t="s">
        <v>44</v>
      </c>
      <c r="F31" s="64">
        <v>-293</v>
      </c>
      <c r="G31" s="65"/>
      <c r="H31" s="49">
        <f t="shared" si="0"/>
        <v>0</v>
      </c>
      <c r="I31" s="50">
        <v>4080</v>
      </c>
      <c r="J31" s="51"/>
      <c r="K31" s="52"/>
    </row>
    <row r="32" spans="1:13" ht="15" customHeight="1" x14ac:dyDescent="0.3">
      <c r="A32" s="42" t="s">
        <v>54</v>
      </c>
      <c r="B32" s="58"/>
      <c r="C32" s="66" t="s">
        <v>48</v>
      </c>
      <c r="D32" s="59"/>
      <c r="E32" s="149" t="s">
        <v>44</v>
      </c>
      <c r="F32" s="64">
        <v>-489</v>
      </c>
      <c r="G32" s="65"/>
      <c r="H32" s="49">
        <f t="shared" si="0"/>
        <v>0</v>
      </c>
      <c r="I32" s="50">
        <v>4080</v>
      </c>
      <c r="J32" s="51"/>
      <c r="K32" s="52"/>
    </row>
    <row r="33" spans="1:11" ht="15" customHeight="1" x14ac:dyDescent="0.3">
      <c r="A33" s="42" t="s">
        <v>55</v>
      </c>
      <c r="B33" s="69"/>
      <c r="C33" s="66" t="s">
        <v>56</v>
      </c>
      <c r="D33" s="59"/>
      <c r="E33" s="149" t="s">
        <v>57</v>
      </c>
      <c r="F33" s="64">
        <v>452</v>
      </c>
      <c r="G33" s="65"/>
      <c r="H33" s="49">
        <f t="shared" si="0"/>
        <v>0</v>
      </c>
      <c r="I33" s="50">
        <v>4060</v>
      </c>
      <c r="J33" s="51"/>
      <c r="K33" s="52"/>
    </row>
    <row r="34" spans="1:11" ht="15" customHeight="1" x14ac:dyDescent="0.25">
      <c r="A34" s="70"/>
      <c r="B34" s="69"/>
      <c r="C34" s="144" t="s">
        <v>58</v>
      </c>
      <c r="D34" s="145"/>
      <c r="E34" s="149" t="s">
        <v>57</v>
      </c>
      <c r="F34" s="60"/>
      <c r="G34" s="65"/>
      <c r="H34" s="49">
        <f t="shared" ref="H34:H37" si="1">D34*F34</f>
        <v>0</v>
      </c>
      <c r="I34" s="50">
        <v>4040</v>
      </c>
      <c r="J34" s="51"/>
      <c r="K34" s="52"/>
    </row>
    <row r="35" spans="1:11" ht="15" customHeight="1" x14ac:dyDescent="0.25">
      <c r="A35" s="70"/>
      <c r="B35" s="69"/>
      <c r="C35" s="66" t="s">
        <v>46</v>
      </c>
      <c r="D35" s="59"/>
      <c r="E35" s="71"/>
      <c r="F35" s="60">
        <f>SUM(-F34*0.1)</f>
        <v>0</v>
      </c>
      <c r="G35" s="65"/>
      <c r="H35" s="49"/>
      <c r="I35" s="50">
        <v>4084</v>
      </c>
      <c r="J35" s="51"/>
      <c r="K35" s="52"/>
    </row>
    <row r="36" spans="1:11" ht="15" customHeight="1" x14ac:dyDescent="0.25">
      <c r="A36" s="70"/>
      <c r="B36" s="69"/>
      <c r="C36" s="66" t="s">
        <v>47</v>
      </c>
      <c r="D36" s="59"/>
      <c r="E36" s="71"/>
      <c r="F36" s="60">
        <f>SUM(-F34*0.4)</f>
        <v>0</v>
      </c>
      <c r="G36" s="65"/>
      <c r="H36" s="49">
        <f t="shared" si="1"/>
        <v>0</v>
      </c>
      <c r="I36" s="50">
        <v>4084</v>
      </c>
      <c r="J36" s="51"/>
      <c r="K36" s="52"/>
    </row>
    <row r="37" spans="1:11" ht="15" customHeight="1" x14ac:dyDescent="0.25">
      <c r="A37" s="70"/>
      <c r="B37" s="69"/>
      <c r="C37" s="66" t="s">
        <v>48</v>
      </c>
      <c r="D37" s="59"/>
      <c r="E37" s="71"/>
      <c r="F37" s="60">
        <f>SUM(-F34*0.5)</f>
        <v>0</v>
      </c>
      <c r="G37" s="65"/>
      <c r="H37" s="49">
        <f t="shared" si="1"/>
        <v>0</v>
      </c>
      <c r="I37" s="50">
        <v>4084</v>
      </c>
      <c r="J37" s="51"/>
      <c r="K37" s="52"/>
    </row>
    <row r="38" spans="1:11" ht="15" customHeight="1" x14ac:dyDescent="0.3">
      <c r="A38" s="42"/>
      <c r="B38" s="58"/>
      <c r="C38" s="73" t="s">
        <v>59</v>
      </c>
      <c r="D38" s="74"/>
      <c r="E38" s="74"/>
      <c r="F38" s="74"/>
      <c r="G38" s="75"/>
      <c r="H38" s="72"/>
      <c r="I38" s="50">
        <v>4520</v>
      </c>
      <c r="J38" s="51"/>
      <c r="K38" s="52"/>
    </row>
    <row r="39" spans="1:11" ht="15" customHeight="1" x14ac:dyDescent="0.3">
      <c r="A39" s="42"/>
      <c r="B39" s="58"/>
      <c r="C39" s="73" t="s">
        <v>60</v>
      </c>
      <c r="D39" s="74"/>
      <c r="E39" s="74"/>
      <c r="F39" s="74"/>
      <c r="G39" s="75"/>
      <c r="H39" s="72"/>
      <c r="I39" s="50">
        <v>4590</v>
      </c>
      <c r="J39" s="51"/>
      <c r="K39" s="52"/>
    </row>
    <row r="40" spans="1:11" ht="15" customHeight="1" x14ac:dyDescent="0.3">
      <c r="A40" s="42" t="s">
        <v>61</v>
      </c>
      <c r="B40" s="58"/>
      <c r="C40" s="73" t="s">
        <v>62</v>
      </c>
      <c r="D40" s="74"/>
      <c r="E40" s="74"/>
      <c r="F40" s="74"/>
      <c r="G40" s="75"/>
      <c r="H40" s="72"/>
      <c r="I40" s="50">
        <v>4095</v>
      </c>
      <c r="J40" s="51"/>
      <c r="K40" s="52"/>
    </row>
    <row r="41" spans="1:11" ht="15" customHeight="1" x14ac:dyDescent="0.25">
      <c r="A41" s="57"/>
      <c r="B41" s="58"/>
      <c r="C41" s="73" t="s">
        <v>63</v>
      </c>
      <c r="D41" s="74"/>
      <c r="E41" s="74"/>
      <c r="F41" s="74"/>
      <c r="G41" s="75"/>
      <c r="H41" s="49">
        <f>SUM(K9:K14)</f>
        <v>0</v>
      </c>
      <c r="I41" s="50">
        <v>4110</v>
      </c>
      <c r="J41" s="51"/>
      <c r="K41" s="52"/>
    </row>
    <row r="42" spans="1:11" ht="15" customHeight="1" thickBot="1" x14ac:dyDescent="0.3">
      <c r="A42" s="44"/>
      <c r="B42" s="45"/>
      <c r="C42" s="74" t="s">
        <v>64</v>
      </c>
      <c r="D42" s="74"/>
      <c r="E42" s="74"/>
      <c r="F42" s="74"/>
      <c r="G42" s="75"/>
      <c r="H42" s="164"/>
      <c r="I42" s="50">
        <v>9290</v>
      </c>
      <c r="J42" s="51"/>
      <c r="K42" s="52"/>
    </row>
    <row r="43" spans="1:11" ht="14.9" customHeight="1" thickBot="1" x14ac:dyDescent="0.35">
      <c r="A43" s="76"/>
      <c r="B43" s="77"/>
      <c r="C43" s="106" t="s">
        <v>65</v>
      </c>
      <c r="D43" s="77"/>
      <c r="E43" s="77"/>
      <c r="F43" s="77"/>
      <c r="G43" s="77"/>
      <c r="H43" s="165">
        <f>SUM(H17:H41)-H42</f>
        <v>0</v>
      </c>
      <c r="I43" s="77"/>
      <c r="J43" s="77"/>
      <c r="K43" s="77"/>
    </row>
    <row r="44" spans="1:11" ht="14.9" customHeight="1" x14ac:dyDescent="0.3">
      <c r="A44" s="150"/>
      <c r="B44" s="151"/>
      <c r="C44" s="152"/>
      <c r="D44" s="77"/>
      <c r="E44" s="77"/>
      <c r="F44" s="77"/>
      <c r="G44" s="78"/>
      <c r="H44" s="77"/>
      <c r="I44" s="151"/>
      <c r="J44" s="151"/>
      <c r="K44" s="151"/>
    </row>
    <row r="45" spans="1:11" ht="14.9" customHeight="1" x14ac:dyDescent="0.3">
      <c r="A45" s="79" t="s">
        <v>66</v>
      </c>
      <c r="B45" s="73"/>
      <c r="C45" s="40"/>
      <c r="D45" s="166" t="s">
        <v>67</v>
      </c>
      <c r="E45" s="77"/>
      <c r="F45" s="77"/>
      <c r="G45" s="77"/>
      <c r="H45" s="166" t="s">
        <v>68</v>
      </c>
      <c r="I45" s="77"/>
      <c r="J45" s="77"/>
      <c r="K45" s="78"/>
    </row>
    <row r="46" spans="1:11" ht="14.9" customHeight="1" x14ac:dyDescent="0.25">
      <c r="A46" s="197" t="s">
        <v>69</v>
      </c>
      <c r="B46" s="198"/>
      <c r="C46" s="199"/>
      <c r="D46" s="197" t="s">
        <v>70</v>
      </c>
      <c r="E46" s="198"/>
      <c r="F46" s="198"/>
      <c r="G46" s="199"/>
      <c r="H46" s="184" t="s">
        <v>71</v>
      </c>
      <c r="I46" s="185"/>
      <c r="J46" s="185"/>
      <c r="K46" s="186"/>
    </row>
    <row r="47" spans="1:11" ht="14.9" customHeight="1" x14ac:dyDescent="0.3">
      <c r="A47" s="153"/>
      <c r="B47" s="154"/>
      <c r="C47" s="155"/>
      <c r="D47" s="80"/>
      <c r="E47" s="80"/>
      <c r="F47" s="81"/>
      <c r="G47" s="82"/>
      <c r="H47" s="83"/>
      <c r="I47" s="84"/>
      <c r="J47" s="84"/>
      <c r="K47" s="85"/>
    </row>
    <row r="48" spans="1:11" ht="14.9" customHeight="1" x14ac:dyDescent="0.3">
      <c r="A48" s="153"/>
      <c r="B48" s="154"/>
      <c r="C48" s="155"/>
      <c r="D48" s="91"/>
      <c r="E48" s="86"/>
      <c r="F48" s="86"/>
      <c r="G48" s="87"/>
      <c r="H48" s="88"/>
      <c r="I48" s="89"/>
      <c r="J48" s="89"/>
      <c r="K48" s="90"/>
    </row>
    <row r="49" spans="1:11" ht="14.9" customHeight="1" x14ac:dyDescent="0.25">
      <c r="A49" s="190" t="s">
        <v>72</v>
      </c>
      <c r="B49" s="191"/>
      <c r="C49" s="192"/>
      <c r="D49" s="187" t="s">
        <v>73</v>
      </c>
      <c r="E49" s="188"/>
      <c r="F49" s="188"/>
      <c r="G49" s="189"/>
      <c r="H49" s="190" t="s">
        <v>74</v>
      </c>
      <c r="I49" s="191"/>
      <c r="J49" s="191"/>
      <c r="K49" s="192"/>
    </row>
    <row r="50" spans="1:11" ht="14.9" customHeight="1" x14ac:dyDescent="0.25">
      <c r="A50" s="156"/>
      <c r="B50" s="157"/>
      <c r="C50" s="158"/>
      <c r="D50" s="91"/>
      <c r="E50" s="91"/>
      <c r="F50" s="91"/>
      <c r="G50" s="92"/>
      <c r="H50" s="84"/>
      <c r="I50" s="84"/>
      <c r="J50" s="84"/>
      <c r="K50" s="85"/>
    </row>
    <row r="51" spans="1:11" ht="14.9" customHeight="1" x14ac:dyDescent="0.25">
      <c r="A51" s="156"/>
      <c r="B51" s="157"/>
      <c r="C51" s="158"/>
      <c r="D51" s="91"/>
      <c r="E51" s="91"/>
      <c r="F51" s="91"/>
      <c r="G51" s="92"/>
      <c r="H51" s="167"/>
      <c r="I51" s="167"/>
      <c r="J51" s="167"/>
      <c r="K51" s="168"/>
    </row>
    <row r="52" spans="1:11" ht="14.9" customHeight="1" x14ac:dyDescent="0.25">
      <c r="A52" s="159"/>
      <c r="C52" s="160"/>
      <c r="D52" s="93"/>
      <c r="E52" s="93"/>
      <c r="F52" s="93"/>
      <c r="G52" s="94"/>
      <c r="H52" s="93"/>
      <c r="I52" s="93"/>
      <c r="J52" s="93"/>
      <c r="K52" s="94"/>
    </row>
    <row r="53" spans="1:11" ht="20.5" customHeight="1" x14ac:dyDescent="0.25">
      <c r="A53" s="169" t="s">
        <v>75</v>
      </c>
      <c r="B53" s="161"/>
      <c r="C53" s="161"/>
      <c r="D53" s="171"/>
      <c r="E53" s="172"/>
      <c r="F53" s="172"/>
      <c r="G53" s="172"/>
      <c r="H53" s="163"/>
      <c r="I53" s="100"/>
      <c r="J53" s="100"/>
      <c r="K53" s="101"/>
    </row>
    <row r="54" spans="1:11" ht="20.5" customHeight="1" x14ac:dyDescent="0.25">
      <c r="A54" s="170"/>
      <c r="B54" s="102"/>
      <c r="E54" s="162"/>
      <c r="F54" s="162"/>
      <c r="G54" s="162"/>
      <c r="H54" s="173"/>
      <c r="I54" s="93"/>
      <c r="J54" s="93"/>
      <c r="K54" s="94"/>
    </row>
    <row r="55" spans="1:11" s="102" customFormat="1" ht="14.25" customHeight="1" x14ac:dyDescent="0.25">
      <c r="A55" s="108" t="s">
        <v>101</v>
      </c>
      <c r="B55" s="109"/>
      <c r="C55" s="174"/>
      <c r="D55" s="174"/>
      <c r="E55" s="174"/>
      <c r="F55" s="174"/>
      <c r="G55" s="174"/>
      <c r="H55" s="174"/>
      <c r="I55" s="174"/>
      <c r="J55" s="174"/>
      <c r="K55" s="174"/>
    </row>
    <row r="56" spans="1:11" ht="61.5" customHeight="1" x14ac:dyDescent="0.3">
      <c r="A56" s="135" t="s">
        <v>76</v>
      </c>
    </row>
    <row r="57" spans="1:11" ht="15.5" x14ac:dyDescent="0.35">
      <c r="A57" s="136" t="s">
        <v>77</v>
      </c>
    </row>
    <row r="58" spans="1:11" ht="15.5" x14ac:dyDescent="0.35">
      <c r="A58" s="136" t="s">
        <v>78</v>
      </c>
    </row>
    <row r="59" spans="1:11" ht="15.5" x14ac:dyDescent="0.35">
      <c r="A59" s="136" t="s">
        <v>79</v>
      </c>
    </row>
    <row r="60" spans="1:11" ht="15.5" x14ac:dyDescent="0.35">
      <c r="A60" s="136" t="s">
        <v>80</v>
      </c>
    </row>
    <row r="61" spans="1:11" ht="15.5" x14ac:dyDescent="0.35">
      <c r="A61" s="136" t="s">
        <v>81</v>
      </c>
    </row>
    <row r="62" spans="1:11" ht="15.5" x14ac:dyDescent="0.35">
      <c r="A62" s="136" t="s">
        <v>82</v>
      </c>
    </row>
    <row r="63" spans="1:11" ht="15.5" x14ac:dyDescent="0.35">
      <c r="A63" s="136" t="s">
        <v>83</v>
      </c>
    </row>
    <row r="64" spans="1:11" ht="15.5" x14ac:dyDescent="0.35">
      <c r="A64" s="136" t="s">
        <v>84</v>
      </c>
    </row>
    <row r="65" spans="1:1" ht="15.5" x14ac:dyDescent="0.35">
      <c r="A65" s="136"/>
    </row>
    <row r="66" spans="1:1" ht="15" x14ac:dyDescent="0.3">
      <c r="A66" s="135"/>
    </row>
    <row r="67" spans="1:1" ht="15" x14ac:dyDescent="0.3">
      <c r="A67" s="135" t="s">
        <v>85</v>
      </c>
    </row>
    <row r="68" spans="1:1" ht="15.5" x14ac:dyDescent="0.35">
      <c r="A68" s="136" t="s">
        <v>86</v>
      </c>
    </row>
    <row r="69" spans="1:1" ht="15.5" x14ac:dyDescent="0.35">
      <c r="A69" s="136" t="s">
        <v>87</v>
      </c>
    </row>
    <row r="70" spans="1:1" ht="15.5" x14ac:dyDescent="0.35">
      <c r="A70" s="136" t="s">
        <v>88</v>
      </c>
    </row>
    <row r="71" spans="1:1" ht="15.5" x14ac:dyDescent="0.35">
      <c r="A71" s="136" t="s">
        <v>89</v>
      </c>
    </row>
    <row r="72" spans="1:1" ht="15.5" x14ac:dyDescent="0.35">
      <c r="A72" s="136" t="s">
        <v>90</v>
      </c>
    </row>
    <row r="73" spans="1:1" ht="15.5" x14ac:dyDescent="0.35">
      <c r="A73" s="137"/>
    </row>
    <row r="74" spans="1:1" ht="15" x14ac:dyDescent="0.3">
      <c r="A74" s="135" t="s">
        <v>91</v>
      </c>
    </row>
    <row r="75" spans="1:1" ht="15.5" x14ac:dyDescent="0.35">
      <c r="A75" s="137" t="s">
        <v>92</v>
      </c>
    </row>
    <row r="76" spans="1:1" ht="15.5" x14ac:dyDescent="0.35">
      <c r="A76" s="137"/>
    </row>
    <row r="77" spans="1:1" ht="15.5" x14ac:dyDescent="0.35">
      <c r="A77" s="138" t="s">
        <v>93</v>
      </c>
    </row>
    <row r="78" spans="1:1" ht="15.5" x14ac:dyDescent="0.35">
      <c r="A78" s="138" t="s">
        <v>94</v>
      </c>
    </row>
    <row r="79" spans="1:1" ht="15.5" x14ac:dyDescent="0.35">
      <c r="A79" s="138" t="s">
        <v>95</v>
      </c>
    </row>
    <row r="80" spans="1:1" ht="15" x14ac:dyDescent="0.3">
      <c r="A80" s="135"/>
    </row>
    <row r="81" spans="1:1" ht="15" x14ac:dyDescent="0.3">
      <c r="A81" s="135" t="s">
        <v>96</v>
      </c>
    </row>
    <row r="82" spans="1:1" ht="15.5" x14ac:dyDescent="0.35">
      <c r="A82" s="137" t="s">
        <v>97</v>
      </c>
    </row>
    <row r="83" spans="1:1" ht="15.5" x14ac:dyDescent="0.35">
      <c r="A83" s="137" t="s">
        <v>98</v>
      </c>
    </row>
    <row r="84" spans="1:1" ht="15.5" x14ac:dyDescent="0.35">
      <c r="A84" s="137" t="s">
        <v>99</v>
      </c>
    </row>
  </sheetData>
  <dataConsolidate/>
  <mergeCells count="8">
    <mergeCell ref="H46:K46"/>
    <mergeCell ref="D49:G49"/>
    <mergeCell ref="H49:K49"/>
    <mergeCell ref="E14:F14"/>
    <mergeCell ref="A13:G13"/>
    <mergeCell ref="A46:C46"/>
    <mergeCell ref="A49:C49"/>
    <mergeCell ref="D46:G46"/>
  </mergeCells>
  <phoneticPr fontId="0" type="noConversion"/>
  <printOptions horizontalCentered="1" verticalCentered="1" gridLinesSet="0"/>
  <pageMargins left="0.23622047244094491" right="0.27559055118110237" top="0" bottom="0" header="0.23622047244094491" footer="0.23622047244094491"/>
  <pageSetup paperSize="9" scale="95" pageOrder="overThenDown" orientation="portrait" useFirstPageNumber="1" r:id="rId1"/>
  <headerFooter alignWithMargins="0"/>
  <rowBreaks count="1" manualBreakCount="1">
    <brk id="55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9F3584452F6BA41A10F5CB6B5E05A51" ma:contentTypeVersion="18" ma:contentTypeDescription="Opprett et nytt dokument." ma:contentTypeScope="" ma:versionID="e6ef2e4dcbab8764b9164aa566f6c706">
  <xsd:schema xmlns:xsd="http://www.w3.org/2001/XMLSchema" xmlns:xs="http://www.w3.org/2001/XMLSchema" xmlns:p="http://schemas.microsoft.com/office/2006/metadata/properties" xmlns:ns2="0b1db504-247b-4a00-a872-89ebf1a67aa7" xmlns:ns3="7ae2d518-00e9-4465-b964-001cec3aa7fe" targetNamespace="http://schemas.microsoft.com/office/2006/metadata/properties" ma:root="true" ma:fieldsID="886f452a0e0aad8a9d7ba576c279f164" ns2:_="" ns3:_="">
    <xsd:import namespace="0b1db504-247b-4a00-a872-89ebf1a67aa7"/>
    <xsd:import namespace="7ae2d518-00e9-4465-b964-001cec3aa7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db504-247b-4a00-a872-89ebf1a67a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5db3a222-841b-42d1-b5fc-589e03d73f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e2d518-00e9-4465-b964-001cec3aa7fe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a668d6e-776a-468c-b639-c0da6163e8cc}" ma:internalName="TaxCatchAll" ma:showField="CatchAllData" ma:web="7ae2d518-00e9-4465-b964-001cec3aa7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ae2d518-00e9-4465-b964-001cec3aa7fe" xsi:nil="true"/>
    <lcf76f155ced4ddcb4097134ff3c332f xmlns="0b1db504-247b-4a00-a872-89ebf1a67aa7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42B5412-3585-433C-808E-54E17F7C0D00}"/>
</file>

<file path=customXml/itemProps2.xml><?xml version="1.0" encoding="utf-8"?>
<ds:datastoreItem xmlns:ds="http://schemas.openxmlformats.org/officeDocument/2006/customXml" ds:itemID="{A3037734-CF2B-4FC3-9E60-99907D7CD1FE}">
  <ds:schemaRefs>
    <ds:schemaRef ds:uri="http://purl.org/dc/dcmitype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  <ds:schemaRef ds:uri="0b1db504-247b-4a00-a872-89ebf1a67aa7"/>
    <ds:schemaRef ds:uri="http://schemas.microsoft.com/office/infopath/2007/PartnerControls"/>
    <ds:schemaRef ds:uri="7ae2d518-00e9-4465-b964-001cec3aa7fe"/>
  </ds:schemaRefs>
</ds:datastoreItem>
</file>

<file path=customXml/itemProps3.xml><?xml version="1.0" encoding="utf-8"?>
<ds:datastoreItem xmlns:ds="http://schemas.openxmlformats.org/officeDocument/2006/customXml" ds:itemID="{43F0D4E9-38C6-43D8-BC54-A2DD227E13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Reiseregning Fagforbundet</vt:lpstr>
      <vt:lpstr>'Reiseregning Fagforbundet'!Utskriftsområde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Bakke, Tiril Salvesen</dc:creator>
  <cp:keywords/>
  <dc:description/>
  <cp:lastModifiedBy>Lodden, Marit Brekke</cp:lastModifiedBy>
  <cp:revision/>
  <cp:lastPrinted>2023-11-11T09:38:28Z</cp:lastPrinted>
  <dcterms:created xsi:type="dcterms:W3CDTF">1998-03-18T12:41:41Z</dcterms:created>
  <dcterms:modified xsi:type="dcterms:W3CDTF">2025-02-27T10:44:20Z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0x01010049F3584452F6BA41A10F5CB6B5E05A51</vt:lpwstr>
  </property>
  <property fmtid="{D5CDD505-2E9C-101B-9397-08002B2CF9AE}" pid="3" name="MediaServiceImageTags">
    <vt:lpwstr/>
  </property>
</Properties>
</file>