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n\OneDrive - Fagforbundet\Skrivebord\"/>
    </mc:Choice>
  </mc:AlternateContent>
  <xr:revisionPtr revIDLastSave="0" documentId="8_{C497CDD9-9CDE-4DB6-9394-B66F9A6E6EC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assadagbok" sheetId="1" r:id="rId1"/>
    <sheet name="Omkostninger Bank" sheetId="3" r:id="rId2"/>
    <sheet name="Årsregnskap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36" i="4"/>
  <c r="E13" i="4"/>
  <c r="F7" i="4"/>
  <c r="D26" i="4"/>
  <c r="E39" i="4"/>
  <c r="F31" i="4" l="1"/>
  <c r="F41" i="4" s="1"/>
  <c r="E40" i="4" l="1"/>
</calcChain>
</file>

<file path=xl/sharedStrings.xml><?xml version="1.0" encoding="utf-8"?>
<sst xmlns="http://schemas.openxmlformats.org/spreadsheetml/2006/main" count="36" uniqueCount="33">
  <si>
    <t>Inntekter:</t>
  </si>
  <si>
    <t>Utgifter:</t>
  </si>
  <si>
    <t>Inngående balanse:</t>
  </si>
  <si>
    <t>Sum utgifter:</t>
  </si>
  <si>
    <t>Utgående balanse:</t>
  </si>
  <si>
    <t>Sum Inngående balanse:</t>
  </si>
  <si>
    <t>Sum Inntekter:</t>
  </si>
  <si>
    <t>Sum utgående balanse:</t>
  </si>
  <si>
    <t>Sum inngående balanse</t>
  </si>
  <si>
    <t>______________________________</t>
  </si>
  <si>
    <t>underskrift revisor</t>
  </si>
  <si>
    <t>Revidert dato: __________________________</t>
  </si>
  <si>
    <t>Kapitalkonto</t>
  </si>
  <si>
    <t>Brukskonto</t>
  </si>
  <si>
    <t>Kontingent fra Fagforbundet</t>
  </si>
  <si>
    <t>Renteinntekter</t>
  </si>
  <si>
    <t>Kreditnota</t>
  </si>
  <si>
    <t>Materiell</t>
  </si>
  <si>
    <t>Telefon</t>
  </si>
  <si>
    <t xml:space="preserve">Møter </t>
  </si>
  <si>
    <t>Gaver/Profilering</t>
  </si>
  <si>
    <t>SOS Barnebyer</t>
  </si>
  <si>
    <t>Bank gebyr</t>
  </si>
  <si>
    <t>Kontingeng LO</t>
  </si>
  <si>
    <t>Kontingent Fagforbundet Troms</t>
  </si>
  <si>
    <t>Porto</t>
  </si>
  <si>
    <t>Spbb1 Regnskap</t>
  </si>
  <si>
    <t>Honorar og Skatt</t>
  </si>
  <si>
    <t>Stipend</t>
  </si>
  <si>
    <t>Inntekter - utgifter 2024</t>
  </si>
  <si>
    <t>Øreavrunding</t>
  </si>
  <si>
    <t>Sum utgående balanse 31.12.24:</t>
  </si>
  <si>
    <t>FAGFORBUNDET REGNSKAPSÅRET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</si>
</sst>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9999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2" fontId="7" fillId="0" borderId="0" xfId="0" applyNumberFormat="1" applyFont="1" applyAlignment="1">
      <alignment horizontal="right"/>
    </xf>
    <xf numFmtId="0" fontId="7" fillId="0" borderId="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2" borderId="4" xfId="0" applyFont="1" applyFill="1" applyBorder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3" xfId="0" applyFont="1" applyBorder="1"/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9" fillId="0" borderId="3" xfId="0" applyFont="1" applyBorder="1"/>
    <xf numFmtId="0" fontId="10" fillId="0" borderId="0" xfId="0" applyFont="1" applyAlignment="1">
      <alignment horizontal="left" vertical="top"/>
    </xf>
    <xf numFmtId="0" fontId="11" fillId="0" borderId="0" xfId="0" applyFont="1"/>
    <xf numFmtId="0" fontId="12" fillId="0" borderId="2" xfId="0" applyFont="1" applyBorder="1"/>
    <xf numFmtId="0" fontId="13" fillId="0" borderId="0" xfId="0" applyFont="1"/>
    <xf numFmtId="2" fontId="9" fillId="0" borderId="2" xfId="0" applyNumberFormat="1" applyFont="1" applyBorder="1"/>
    <xf numFmtId="2" fontId="7" fillId="0" borderId="4" xfId="0" applyNumberFormat="1" applyFont="1" applyBorder="1"/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" fontId="0" fillId="0" borderId="0" xfId="0" applyNumberFormat="1"/>
    <xf numFmtId="16" fontId="0" fillId="0" borderId="0" xfId="0" applyNumberFormat="1"/>
    <xf numFmtId="49" fontId="0" fillId="0" borderId="0" xfId="0" applyNumberFormat="1" applyAlignment="1">
      <alignment horizontal="right"/>
    </xf>
    <xf numFmtId="0" fontId="6" fillId="0" borderId="0" xfId="0" applyFont="1"/>
    <xf numFmtId="1" fontId="6" fillId="0" borderId="0" xfId="0" applyNumberFormat="1" applyFont="1"/>
    <xf numFmtId="0" fontId="1" fillId="0" borderId="0" xfId="0" applyFont="1"/>
    <xf numFmtId="0" fontId="8" fillId="2" borderId="0" xfId="0" applyFont="1" applyFill="1"/>
    <xf numFmtId="0" fontId="8" fillId="3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FF99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workbookViewId="0">
      <pane ySplit="5" topLeftCell="A6" activePane="bottomLeft" state="frozen"/>
      <selection pane="bottomLeft" activeCell="D7" sqref="D7"/>
    </sheetView>
  </sheetViews>
  <sheetFormatPr baseColWidth="10" defaultRowHeight="15" x14ac:dyDescent="0.25"/>
  <cols>
    <col min="1" max="1" width="8.140625" style="29" bestFit="1" customWidth="1"/>
    <col min="2" max="2" width="26.85546875" customWidth="1"/>
    <col min="3" max="3" width="6.140625" customWidth="1"/>
    <col min="4" max="4" width="7.7109375" bestFit="1" customWidth="1"/>
    <col min="5" max="5" width="7.42578125" customWidth="1"/>
    <col min="6" max="6" width="10.42578125" customWidth="1"/>
    <col min="7" max="8" width="8.85546875" customWidth="1"/>
    <col min="9" max="9" width="6.42578125" customWidth="1"/>
    <col min="10" max="10" width="6.140625" bestFit="1" customWidth="1"/>
    <col min="11" max="11" width="6.42578125" customWidth="1"/>
    <col min="12" max="12" width="6.7109375" customWidth="1"/>
    <col min="13" max="13" width="6.140625" customWidth="1"/>
    <col min="14" max="14" width="0.28515625" customWidth="1"/>
    <col min="15" max="15" width="7.28515625" customWidth="1"/>
    <col min="16" max="17" width="8.28515625" customWidth="1"/>
    <col min="18" max="18" width="8.140625" customWidth="1"/>
    <col min="19" max="19" width="23.42578125" style="2" customWidth="1"/>
    <col min="20" max="20" width="11.5703125" style="3"/>
  </cols>
  <sheetData>
    <row r="1" spans="1:20" ht="15.75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0" ht="4.1500000000000004" customHeight="1" x14ac:dyDescent="0.25"/>
    <row r="3" spans="1:20" s="1" customFormat="1" ht="15.75" x14ac:dyDescent="0.25">
      <c r="A3" s="30"/>
      <c r="B3" s="31"/>
      <c r="C3" s="31"/>
      <c r="D3" s="46"/>
      <c r="E3" s="46"/>
      <c r="F3" s="46"/>
      <c r="G3" s="46"/>
      <c r="H3" s="46"/>
      <c r="I3" s="46"/>
      <c r="J3" s="46"/>
      <c r="K3" s="46"/>
      <c r="L3" s="46"/>
      <c r="M3" s="46"/>
      <c r="R3" s="32"/>
      <c r="S3" s="2"/>
      <c r="T3" s="3"/>
    </row>
    <row r="4" spans="1:20" s="1" customFormat="1" x14ac:dyDescent="0.25">
      <c r="A4" s="33"/>
      <c r="D4" s="34"/>
      <c r="E4" s="34"/>
      <c r="F4" s="34"/>
      <c r="G4" s="34"/>
      <c r="H4" s="35"/>
      <c r="I4" s="34"/>
      <c r="J4" s="34"/>
      <c r="K4" s="34"/>
      <c r="L4" s="34"/>
      <c r="M4" s="34"/>
      <c r="O4" s="34"/>
      <c r="P4" s="34"/>
      <c r="Q4" s="34"/>
      <c r="S4" s="2"/>
      <c r="T4" s="3"/>
    </row>
    <row r="5" spans="1:20" x14ac:dyDescent="0.25">
      <c r="H5" s="36"/>
      <c r="N5" s="37"/>
      <c r="R5" s="1"/>
    </row>
    <row r="6" spans="1:20" ht="12" customHeight="1" x14ac:dyDescent="0.25">
      <c r="H6" s="36"/>
      <c r="R6" s="1"/>
    </row>
    <row r="7" spans="1:20" x14ac:dyDescent="0.25">
      <c r="H7" s="36"/>
      <c r="R7" s="1"/>
    </row>
    <row r="8" spans="1:20" x14ac:dyDescent="0.25">
      <c r="H8" s="36"/>
      <c r="R8" s="1"/>
    </row>
    <row r="9" spans="1:20" x14ac:dyDescent="0.25">
      <c r="H9" s="36"/>
      <c r="R9" s="1"/>
    </row>
    <row r="10" spans="1:20" x14ac:dyDescent="0.25">
      <c r="B10" s="29"/>
      <c r="C10" s="38"/>
      <c r="H10" s="36"/>
      <c r="R10" s="1"/>
    </row>
    <row r="11" spans="1:20" x14ac:dyDescent="0.25">
      <c r="C11" s="38"/>
      <c r="H11" s="36"/>
      <c r="J11" s="39"/>
      <c r="R11" s="1"/>
    </row>
    <row r="12" spans="1:20" x14ac:dyDescent="0.25">
      <c r="C12" s="38"/>
      <c r="H12" s="36"/>
      <c r="R12" s="1"/>
    </row>
    <row r="13" spans="1:20" x14ac:dyDescent="0.25">
      <c r="C13" s="38"/>
      <c r="H13" s="36"/>
      <c r="R13" s="1"/>
    </row>
    <row r="14" spans="1:20" x14ac:dyDescent="0.25">
      <c r="C14" s="40"/>
      <c r="H14" s="36"/>
      <c r="R14" s="1"/>
    </row>
    <row r="15" spans="1:20" x14ac:dyDescent="0.25">
      <c r="C15" s="38"/>
      <c r="H15" s="36"/>
      <c r="R15" s="1"/>
    </row>
    <row r="16" spans="1:20" x14ac:dyDescent="0.25">
      <c r="C16" s="38"/>
      <c r="H16" s="36"/>
      <c r="R16" s="1"/>
    </row>
    <row r="17" spans="3:18" x14ac:dyDescent="0.25">
      <c r="C17" s="38"/>
      <c r="H17" s="36"/>
      <c r="R17" s="1"/>
    </row>
    <row r="18" spans="3:18" x14ac:dyDescent="0.25">
      <c r="C18" s="38"/>
      <c r="H18" s="36"/>
      <c r="R18" s="1"/>
    </row>
    <row r="19" spans="3:18" x14ac:dyDescent="0.25">
      <c r="C19" s="38"/>
      <c r="H19" s="36"/>
      <c r="R19" s="1"/>
    </row>
    <row r="20" spans="3:18" x14ac:dyDescent="0.25">
      <c r="C20" s="38"/>
      <c r="H20" s="36"/>
      <c r="R20" s="1"/>
    </row>
    <row r="21" spans="3:18" x14ac:dyDescent="0.25">
      <c r="C21" s="38"/>
      <c r="H21" s="36"/>
      <c r="R21" s="1"/>
    </row>
    <row r="22" spans="3:18" x14ac:dyDescent="0.25">
      <c r="C22" s="38"/>
      <c r="H22" s="36"/>
      <c r="R22" s="1"/>
    </row>
    <row r="23" spans="3:18" x14ac:dyDescent="0.25">
      <c r="C23" s="38"/>
      <c r="H23" s="36"/>
      <c r="R23" s="1"/>
    </row>
    <row r="24" spans="3:18" x14ac:dyDescent="0.25">
      <c r="C24" s="38"/>
      <c r="H24" s="36"/>
    </row>
    <row r="25" spans="3:18" x14ac:dyDescent="0.25">
      <c r="C25" s="38"/>
      <c r="H25" s="36"/>
    </row>
    <row r="26" spans="3:18" x14ac:dyDescent="0.25">
      <c r="C26" s="38"/>
      <c r="H26" s="36"/>
    </row>
    <row r="27" spans="3:18" x14ac:dyDescent="0.25">
      <c r="C27" s="38"/>
      <c r="H27" s="36"/>
    </row>
    <row r="28" spans="3:18" x14ac:dyDescent="0.25">
      <c r="C28" s="38"/>
      <c r="H28" s="36"/>
    </row>
    <row r="29" spans="3:18" x14ac:dyDescent="0.25">
      <c r="C29" s="38"/>
      <c r="H29" s="36"/>
    </row>
    <row r="30" spans="3:18" x14ac:dyDescent="0.25">
      <c r="C30" s="38"/>
    </row>
    <row r="31" spans="3:18" x14ac:dyDescent="0.25">
      <c r="C31" s="38"/>
      <c r="H31" s="36"/>
    </row>
    <row r="32" spans="3:18" x14ac:dyDescent="0.25">
      <c r="C32" s="38"/>
      <c r="H32" s="36"/>
    </row>
    <row r="33" spans="2:14" x14ac:dyDescent="0.25">
      <c r="C33" s="38"/>
      <c r="H33" s="36"/>
    </row>
    <row r="34" spans="2:14" x14ac:dyDescent="0.25">
      <c r="C34" s="38"/>
      <c r="H34" s="36"/>
    </row>
    <row r="35" spans="2:14" x14ac:dyDescent="0.25">
      <c r="C35" s="38"/>
      <c r="H35" s="36"/>
    </row>
    <row r="36" spans="2:14" x14ac:dyDescent="0.25">
      <c r="B36" s="41"/>
      <c r="C36" s="42"/>
      <c r="D36" s="41"/>
      <c r="E36" s="41"/>
      <c r="F36" s="41"/>
      <c r="G36" s="41"/>
      <c r="H36" s="41"/>
      <c r="I36" s="41"/>
      <c r="J36" s="41"/>
      <c r="K36" s="41"/>
      <c r="L36" s="41"/>
      <c r="M36" s="43"/>
      <c r="N36" s="37"/>
    </row>
  </sheetData>
  <mergeCells count="5">
    <mergeCell ref="H3:J3"/>
    <mergeCell ref="K3:M3"/>
    <mergeCell ref="A1:M1"/>
    <mergeCell ref="D3:E3"/>
    <mergeCell ref="F3:G3"/>
  </mergeCells>
  <pageMargins left="0.39370078740157483" right="0.39370078740157483" top="0.35433070866141736" bottom="0.35433070866141736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8" sqref="F28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53"/>
  <sheetViews>
    <sheetView tabSelected="1" workbookViewId="0">
      <selection activeCell="C2" sqref="C2"/>
    </sheetView>
  </sheetViews>
  <sheetFormatPr baseColWidth="10" defaultRowHeight="15" x14ac:dyDescent="0.25"/>
  <cols>
    <col min="1" max="1" width="11.5703125" customWidth="1"/>
    <col min="2" max="2" width="4.7109375" customWidth="1"/>
    <col min="3" max="3" width="22.140625" customWidth="1"/>
    <col min="6" max="6" width="13.140625" customWidth="1"/>
  </cols>
  <sheetData>
    <row r="1" spans="2:6" ht="15.75" x14ac:dyDescent="0.25">
      <c r="C1" s="13" t="s">
        <v>32</v>
      </c>
    </row>
    <row r="4" spans="2:6" x14ac:dyDescent="0.25">
      <c r="B4" s="4"/>
      <c r="C4" s="5" t="s">
        <v>2</v>
      </c>
      <c r="D4" s="4"/>
      <c r="E4" s="4"/>
      <c r="F4" s="4"/>
    </row>
    <row r="5" spans="2:6" x14ac:dyDescent="0.25">
      <c r="B5" s="4"/>
      <c r="C5" s="4" t="s">
        <v>12</v>
      </c>
      <c r="D5" s="4">
        <v>188770.22</v>
      </c>
      <c r="E5" s="4"/>
      <c r="F5" s="4"/>
    </row>
    <row r="6" spans="2:6" x14ac:dyDescent="0.25">
      <c r="B6" s="4"/>
      <c r="C6" s="4" t="s">
        <v>13</v>
      </c>
      <c r="D6" s="6">
        <v>207459.82</v>
      </c>
      <c r="E6" s="4"/>
      <c r="F6" s="4"/>
    </row>
    <row r="7" spans="2:6" x14ac:dyDescent="0.25">
      <c r="B7" s="4"/>
      <c r="C7" s="7" t="s">
        <v>5</v>
      </c>
      <c r="D7" s="7"/>
      <c r="E7" s="7"/>
      <c r="F7" s="28">
        <f>SUM(D5+D6)</f>
        <v>396230.04000000004</v>
      </c>
    </row>
    <row r="8" spans="2:6" x14ac:dyDescent="0.25">
      <c r="B8" s="4"/>
      <c r="C8" s="4"/>
      <c r="D8" s="4"/>
      <c r="E8" s="4"/>
      <c r="F8" s="4"/>
    </row>
    <row r="9" spans="2:6" x14ac:dyDescent="0.25">
      <c r="B9" s="4"/>
      <c r="C9" s="44" t="s">
        <v>0</v>
      </c>
      <c r="D9" s="4"/>
      <c r="E9" s="4"/>
      <c r="F9" s="4"/>
    </row>
    <row r="10" spans="2:6" x14ac:dyDescent="0.25">
      <c r="B10" s="8"/>
      <c r="C10" s="9" t="s">
        <v>14</v>
      </c>
      <c r="D10" s="10">
        <v>437578.4</v>
      </c>
      <c r="E10" s="4"/>
      <c r="F10" s="4"/>
    </row>
    <row r="11" spans="2:6" x14ac:dyDescent="0.25">
      <c r="B11" s="8"/>
      <c r="C11" s="9" t="s">
        <v>15</v>
      </c>
      <c r="D11" s="10">
        <v>6169</v>
      </c>
      <c r="E11" s="4"/>
      <c r="F11" s="4"/>
    </row>
    <row r="12" spans="2:6" x14ac:dyDescent="0.25">
      <c r="B12" s="8"/>
      <c r="C12" s="9" t="s">
        <v>16</v>
      </c>
      <c r="D12" s="10">
        <v>200</v>
      </c>
      <c r="E12" s="4"/>
      <c r="F12" s="4"/>
    </row>
    <row r="13" spans="2:6" x14ac:dyDescent="0.25">
      <c r="B13" s="4"/>
      <c r="C13" s="11" t="s">
        <v>6</v>
      </c>
      <c r="D13" s="7"/>
      <c r="E13" s="12">
        <f>SUM(D10+D11+D12)</f>
        <v>443947.4</v>
      </c>
      <c r="F13" s="4"/>
    </row>
    <row r="14" spans="2:6" x14ac:dyDescent="0.25">
      <c r="B14" s="4"/>
      <c r="C14" s="9"/>
      <c r="D14" s="4"/>
      <c r="E14" s="4"/>
      <c r="F14" s="10"/>
    </row>
    <row r="15" spans="2:6" ht="15.75" x14ac:dyDescent="0.25">
      <c r="B15" s="13"/>
      <c r="C15" s="45" t="s">
        <v>1</v>
      </c>
      <c r="D15" s="10"/>
      <c r="E15" s="4"/>
      <c r="F15" s="4"/>
    </row>
    <row r="16" spans="2:6" x14ac:dyDescent="0.25">
      <c r="B16" s="8"/>
      <c r="C16" s="9" t="s">
        <v>20</v>
      </c>
      <c r="D16" s="10">
        <v>204230.57</v>
      </c>
      <c r="E16" s="4"/>
      <c r="F16" s="4"/>
    </row>
    <row r="17" spans="2:6" x14ac:dyDescent="0.25">
      <c r="B17" s="8"/>
      <c r="C17" s="9" t="s">
        <v>17</v>
      </c>
      <c r="D17" s="10">
        <v>2558</v>
      </c>
      <c r="E17" s="4"/>
      <c r="F17" s="4"/>
    </row>
    <row r="18" spans="2:6" x14ac:dyDescent="0.25">
      <c r="B18" s="8"/>
      <c r="C18" s="9" t="s">
        <v>18</v>
      </c>
      <c r="D18" s="10">
        <v>3133.9</v>
      </c>
      <c r="E18" s="4"/>
      <c r="F18" s="4"/>
    </row>
    <row r="19" spans="2:6" x14ac:dyDescent="0.25">
      <c r="B19" s="8"/>
      <c r="C19" s="9" t="s">
        <v>19</v>
      </c>
      <c r="D19" s="10">
        <v>54652.6</v>
      </c>
      <c r="E19" s="4"/>
      <c r="F19" s="4"/>
    </row>
    <row r="20" spans="2:6" x14ac:dyDescent="0.25">
      <c r="B20" s="8"/>
      <c r="C20" s="9" t="s">
        <v>21</v>
      </c>
      <c r="D20" s="10">
        <v>2600</v>
      </c>
      <c r="E20" s="4"/>
      <c r="F20" s="4"/>
    </row>
    <row r="21" spans="2:6" x14ac:dyDescent="0.25">
      <c r="B21" s="8"/>
      <c r="C21" s="9" t="s">
        <v>22</v>
      </c>
      <c r="D21" s="10">
        <v>990</v>
      </c>
      <c r="E21" s="4"/>
      <c r="F21" s="4"/>
    </row>
    <row r="22" spans="2:6" x14ac:dyDescent="0.25">
      <c r="B22" s="8"/>
      <c r="C22" s="9" t="s">
        <v>23</v>
      </c>
      <c r="D22" s="10">
        <v>12698.4</v>
      </c>
      <c r="E22" s="4"/>
      <c r="F22" s="4"/>
    </row>
    <row r="23" spans="2:6" x14ac:dyDescent="0.25">
      <c r="B23" s="8"/>
      <c r="C23" s="9" t="s">
        <v>24</v>
      </c>
      <c r="D23" s="10">
        <v>25680</v>
      </c>
      <c r="E23" s="4"/>
      <c r="F23" s="4"/>
    </row>
    <row r="24" spans="2:6" x14ac:dyDescent="0.25">
      <c r="B24" s="8"/>
      <c r="C24" s="9" t="s">
        <v>25</v>
      </c>
      <c r="D24" s="10">
        <v>2166</v>
      </c>
      <c r="E24" s="4"/>
      <c r="F24" s="4"/>
    </row>
    <row r="25" spans="2:6" x14ac:dyDescent="0.25">
      <c r="B25" s="8"/>
      <c r="C25" s="9" t="s">
        <v>26</v>
      </c>
      <c r="D25" s="10">
        <v>2003.5</v>
      </c>
      <c r="E25" s="4"/>
      <c r="F25" s="4"/>
    </row>
    <row r="26" spans="2:6" x14ac:dyDescent="0.25">
      <c r="B26" s="8"/>
      <c r="C26" s="9" t="s">
        <v>27</v>
      </c>
      <c r="D26" s="10">
        <f>SUM(92960+26440)</f>
        <v>119400</v>
      </c>
      <c r="E26" s="4"/>
      <c r="F26" s="4"/>
    </row>
    <row r="27" spans="2:6" x14ac:dyDescent="0.25">
      <c r="B27" s="8"/>
      <c r="C27" s="9" t="s">
        <v>28</v>
      </c>
      <c r="D27" s="10">
        <v>5000</v>
      </c>
      <c r="E27" s="4"/>
      <c r="F27" s="4"/>
    </row>
    <row r="28" spans="2:6" x14ac:dyDescent="0.25">
      <c r="B28" s="8"/>
      <c r="C28" s="9" t="s">
        <v>30</v>
      </c>
      <c r="D28" s="10">
        <v>0.06</v>
      </c>
      <c r="E28" s="4"/>
      <c r="F28" s="4"/>
    </row>
    <row r="29" spans="2:6" x14ac:dyDescent="0.25">
      <c r="B29" s="8"/>
      <c r="C29" s="11" t="s">
        <v>3</v>
      </c>
      <c r="D29" s="15"/>
      <c r="E29" s="16">
        <f>SUM(D16+D17+D18+D19+D20+D21+D22+D23+D24+D25+D26+D27+D28)</f>
        <v>435113.03</v>
      </c>
      <c r="F29" s="4"/>
    </row>
    <row r="30" spans="2:6" x14ac:dyDescent="0.25">
      <c r="B30" s="8"/>
      <c r="C30" s="9"/>
      <c r="D30" s="4"/>
      <c r="E30" s="4"/>
      <c r="F30" s="4"/>
    </row>
    <row r="31" spans="2:6" x14ac:dyDescent="0.25">
      <c r="B31" s="8"/>
      <c r="C31" s="17" t="s">
        <v>29</v>
      </c>
      <c r="D31" s="18"/>
      <c r="E31" s="19"/>
      <c r="F31" s="25">
        <f>SUM(E13-E29)</f>
        <v>8834.3699999999953</v>
      </c>
    </row>
    <row r="32" spans="2:6" x14ac:dyDescent="0.25">
      <c r="B32" s="8"/>
      <c r="C32" s="9"/>
      <c r="D32" s="10"/>
      <c r="E32" s="4"/>
      <c r="F32" s="4"/>
    </row>
    <row r="33" spans="2:6" x14ac:dyDescent="0.25">
      <c r="B33" s="8"/>
      <c r="C33" s="14" t="s">
        <v>4</v>
      </c>
      <c r="D33" s="10"/>
      <c r="E33" s="4"/>
      <c r="F33" s="4"/>
    </row>
    <row r="34" spans="2:6" x14ac:dyDescent="0.25">
      <c r="B34" s="8"/>
      <c r="C34" s="4" t="s">
        <v>12</v>
      </c>
      <c r="D34" s="4">
        <v>194939.22</v>
      </c>
      <c r="E34" s="4"/>
      <c r="F34" s="4"/>
    </row>
    <row r="35" spans="2:6" x14ac:dyDescent="0.25">
      <c r="B35" s="8"/>
      <c r="C35" s="4" t="s">
        <v>13</v>
      </c>
      <c r="D35" s="6">
        <v>210125.19</v>
      </c>
      <c r="E35" s="4"/>
      <c r="F35" s="4"/>
    </row>
    <row r="36" spans="2:6" x14ac:dyDescent="0.25">
      <c r="B36" s="8"/>
      <c r="C36" s="7" t="s">
        <v>7</v>
      </c>
      <c r="D36" s="7"/>
      <c r="E36" s="28">
        <f>SUM(D34+D35)</f>
        <v>405064.41000000003</v>
      </c>
    </row>
    <row r="37" spans="2:6" x14ac:dyDescent="0.25">
      <c r="B37" s="8"/>
      <c r="C37" s="9"/>
      <c r="D37" s="10"/>
      <c r="E37" s="4"/>
      <c r="F37" s="4"/>
    </row>
    <row r="38" spans="2:6" x14ac:dyDescent="0.25">
      <c r="B38" s="8"/>
      <c r="C38" s="9"/>
      <c r="D38" s="10"/>
      <c r="E38" s="4"/>
      <c r="F38" s="4"/>
    </row>
    <row r="39" spans="2:6" x14ac:dyDescent="0.25">
      <c r="B39" s="8"/>
      <c r="C39" s="9" t="s">
        <v>8</v>
      </c>
      <c r="D39" s="10"/>
      <c r="E39" s="4">
        <f>SUM(F7)</f>
        <v>396230.04000000004</v>
      </c>
      <c r="F39" s="4"/>
    </row>
    <row r="40" spans="2:6" x14ac:dyDescent="0.25">
      <c r="B40" s="8"/>
      <c r="C40" s="9" t="s">
        <v>29</v>
      </c>
      <c r="D40" s="10"/>
      <c r="E40" s="26">
        <f>SUM(F31)</f>
        <v>8834.3699999999953</v>
      </c>
      <c r="F40" s="4"/>
    </row>
    <row r="41" spans="2:6" ht="15.75" x14ac:dyDescent="0.25">
      <c r="B41" s="8"/>
      <c r="C41" s="20" t="s">
        <v>31</v>
      </c>
      <c r="D41" s="21"/>
      <c r="E41" s="22"/>
      <c r="F41" s="27">
        <f>SUM(F7+G26+F31)</f>
        <v>405064.41000000003</v>
      </c>
    </row>
    <row r="42" spans="2:6" x14ac:dyDescent="0.25">
      <c r="B42" s="8"/>
      <c r="C42" s="9"/>
      <c r="D42" s="10"/>
      <c r="E42" s="4"/>
      <c r="F42" s="4"/>
    </row>
    <row r="43" spans="2:6" x14ac:dyDescent="0.25">
      <c r="B43" s="8"/>
      <c r="C43" s="9"/>
      <c r="D43" s="10"/>
      <c r="E43" s="4"/>
      <c r="F43" s="4"/>
    </row>
    <row r="44" spans="2:6" x14ac:dyDescent="0.25">
      <c r="B44" s="8"/>
    </row>
    <row r="45" spans="2:6" x14ac:dyDescent="0.25">
      <c r="B45" s="4"/>
      <c r="C45" s="24" t="s">
        <v>11</v>
      </c>
    </row>
    <row r="46" spans="2:6" x14ac:dyDescent="0.25">
      <c r="B46" s="4"/>
    </row>
    <row r="47" spans="2:6" x14ac:dyDescent="0.25">
      <c r="B47" s="4"/>
    </row>
    <row r="48" spans="2:6" x14ac:dyDescent="0.25">
      <c r="B48" s="4"/>
    </row>
    <row r="49" spans="2:6" x14ac:dyDescent="0.25">
      <c r="B49" s="4"/>
      <c r="C49" s="4" t="s">
        <v>9</v>
      </c>
      <c r="D49" s="4"/>
      <c r="E49" s="4"/>
      <c r="F49" s="4"/>
    </row>
    <row r="50" spans="2:6" x14ac:dyDescent="0.25">
      <c r="B50" s="1"/>
      <c r="C50" s="23" t="s">
        <v>10</v>
      </c>
      <c r="D50" s="3"/>
    </row>
    <row r="51" spans="2:6" x14ac:dyDescent="0.25">
      <c r="C51" s="2"/>
      <c r="D51" s="3"/>
    </row>
    <row r="52" spans="2:6" x14ac:dyDescent="0.25">
      <c r="C52" s="2"/>
      <c r="D52" s="3"/>
    </row>
    <row r="53" spans="2:6" x14ac:dyDescent="0.25">
      <c r="C53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Kassadagbok</vt:lpstr>
      <vt:lpstr>Omkostninger Bank</vt:lpstr>
      <vt:lpstr>Årsregnskap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Fause</dc:creator>
  <cp:lastModifiedBy>Renate Skogeng Antonsen</cp:lastModifiedBy>
  <cp:lastPrinted>2025-01-21T17:18:55Z</cp:lastPrinted>
  <dcterms:created xsi:type="dcterms:W3CDTF">2014-07-23T10:19:45Z</dcterms:created>
  <dcterms:modified xsi:type="dcterms:W3CDTF">2025-01-22T12:58:05Z</dcterms:modified>
</cp:coreProperties>
</file>